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Présentation" sheetId="1" r:id="rId1"/>
    <sheet name="bac général" sheetId="2" r:id="rId2"/>
    <sheet name="bac technologique" sheetId="3" r:id="rId3"/>
    <sheet name="bac professionnel academie" sheetId="4" r:id="rId4"/>
    <sheet name="Bac professionnel departement" sheetId="5" r:id="rId5"/>
  </sheets>
  <definedNames/>
  <calcPr fullCalcOnLoad="1"/>
</workbook>
</file>

<file path=xl/sharedStrings.xml><?xml version="1.0" encoding="utf-8"?>
<sst xmlns="http://schemas.openxmlformats.org/spreadsheetml/2006/main" count="475" uniqueCount="140">
  <si>
    <t xml:space="preserve">Fournisseur </t>
  </si>
  <si>
    <t>Rectorat d'Orléans-Tours / Division de l'évaluation et de la prospective</t>
  </si>
  <si>
    <t xml:space="preserve">Site </t>
  </si>
  <si>
    <t>Contact</t>
  </si>
  <si>
    <t>ce.dep@ac-orleans-tours.fr</t>
  </si>
  <si>
    <t>Présentation</t>
  </si>
  <si>
    <t>Données</t>
  </si>
  <si>
    <t>Les tableaux donnent les données suivantes :</t>
  </si>
  <si>
    <t xml:space="preserve"> - nombre d'inscrits</t>
  </si>
  <si>
    <t xml:space="preserve"> - nombre de présents</t>
  </si>
  <si>
    <t xml:space="preserve"> - nombre d'admis</t>
  </si>
  <si>
    <t xml:space="preserve"> - taux de réussite à l'examen</t>
  </si>
  <si>
    <t>Onglets</t>
  </si>
  <si>
    <t xml:space="preserve"> - nombre de mentions (TB, B, AB)</t>
  </si>
  <si>
    <t>Session</t>
  </si>
  <si>
    <t>Examen</t>
  </si>
  <si>
    <t>Dept</t>
  </si>
  <si>
    <t>Inscrits</t>
  </si>
  <si>
    <t>Présents</t>
  </si>
  <si>
    <t>Admis</t>
  </si>
  <si>
    <t>Taux de réussite</t>
  </si>
  <si>
    <t>Baccalauréat général</t>
  </si>
  <si>
    <t>018</t>
  </si>
  <si>
    <t>028</t>
  </si>
  <si>
    <t>036</t>
  </si>
  <si>
    <t>037</t>
  </si>
  <si>
    <t>041</t>
  </si>
  <si>
    <t>045</t>
  </si>
  <si>
    <t>Total général</t>
  </si>
  <si>
    <t>RÉSULTATS PROVISOIRES DU BACCALAUREAT SESSION 2022</t>
  </si>
  <si>
    <t>https://www.ac-orleans-tours.fr/les-resultats-d-examens-121463</t>
  </si>
  <si>
    <t>Les tableaux ci-après présentent les résultats provisoires du baccalauréat session 2022.</t>
  </si>
  <si>
    <t>Un onglet par type de baccalauréat : général, technologique et professionnel avec les résultats académiques et départementaux</t>
  </si>
  <si>
    <t>086</t>
  </si>
  <si>
    <t>Mention TB avec félicitations du jury</t>
  </si>
  <si>
    <t>Mention TB</t>
  </si>
  <si>
    <t>Mention B</t>
  </si>
  <si>
    <t>Mention AB</t>
  </si>
  <si>
    <t>Mention Passable</t>
  </si>
  <si>
    <t>Sciences et technologies de la santé et du social</t>
  </si>
  <si>
    <t>Sciences et technologies de laboratoire</t>
  </si>
  <si>
    <t>Sciences et technologies de l'hôtellerie et de la restauration</t>
  </si>
  <si>
    <t>Sciences et technologies de l'industrie et du développement durable</t>
  </si>
  <si>
    <t>Sciences et technologies du design et des arts appliqués</t>
  </si>
  <si>
    <t xml:space="preserve">Sciences et technologies du management et de la gestion </t>
  </si>
  <si>
    <t>Total 018</t>
  </si>
  <si>
    <t>Total 028</t>
  </si>
  <si>
    <t>Total 036</t>
  </si>
  <si>
    <t>Sciences et techniques du théâtre, de la musique et de la danse</t>
  </si>
  <si>
    <t>Total 037</t>
  </si>
  <si>
    <t>Total 041</t>
  </si>
  <si>
    <t>Total 045</t>
  </si>
  <si>
    <t>Total 086</t>
  </si>
  <si>
    <t>Série</t>
  </si>
  <si>
    <t>Bac technologique</t>
  </si>
  <si>
    <t>ACADEMIE</t>
  </si>
  <si>
    <t>Total ACADEMIE</t>
  </si>
  <si>
    <t>Spécialité</t>
  </si>
  <si>
    <t>Domaine</t>
  </si>
  <si>
    <t>Production</t>
  </si>
  <si>
    <t>Aéronautique option Avionique</t>
  </si>
  <si>
    <t>Aéronautique option Systèmes</t>
  </si>
  <si>
    <t>Aménagement et finition du bâtiment</t>
  </si>
  <si>
    <t>Artisanat et métiers d'art option Marchandisage visuel</t>
  </si>
  <si>
    <t>Artisanat et métiers d'art option Métiers de l'enseigne et de la signalétique</t>
  </si>
  <si>
    <t>Artisanat et métiers d'art option Tapissier d'ameublement</t>
  </si>
  <si>
    <t>Bio-industries de transformation</t>
  </si>
  <si>
    <t>Boucher charcutier traiteur</t>
  </si>
  <si>
    <t>Boulanger-pâtissier</t>
  </si>
  <si>
    <t>Construction des carrosseries</t>
  </si>
  <si>
    <t>Cuisine</t>
  </si>
  <si>
    <t>Étude et définition de produits industriels</t>
  </si>
  <si>
    <t>Étude et réalisation d'agencement</t>
  </si>
  <si>
    <t>Fonderie</t>
  </si>
  <si>
    <t>Interventions sur le patrimoine bâti option A - Maçonnerie</t>
  </si>
  <si>
    <t>Maintenance des équipements industriels</t>
  </si>
  <si>
    <t>Maintenance des matériels option A - Matériels agricoles</t>
  </si>
  <si>
    <t>Maintenance des matériels option B - Matériels de construction et de manutention</t>
  </si>
  <si>
    <t>Maintenance des matériels option C - Matériels d'espaces verts</t>
  </si>
  <si>
    <t>Maintenance des véhicules option A - Voitures particulières</t>
  </si>
  <si>
    <t>Maintenance des véhicules option B - Véhicules de transport routier</t>
  </si>
  <si>
    <t>Maintenance des véhicules option C - Motocycles</t>
  </si>
  <si>
    <t>Menuiserie Aluminium-Verre</t>
  </si>
  <si>
    <t>Métiers de la mode - vêtement</t>
  </si>
  <si>
    <t>Métiers de l'électricité et de ses environnements connectés</t>
  </si>
  <si>
    <t xml:space="preserve">Métiers du cuir option Chaussures </t>
  </si>
  <si>
    <t xml:space="preserve">Métiers du cuir option Maroquinerie </t>
  </si>
  <si>
    <t>Métiers et arts de la pierre</t>
  </si>
  <si>
    <t>Microtechniques</t>
  </si>
  <si>
    <t>Ouvrages du bâtiment : métallerie</t>
  </si>
  <si>
    <t>Pilote de ligne de production</t>
  </si>
  <si>
    <t>Plastiques et composites</t>
  </si>
  <si>
    <t>Productique mécanique option Décolletage</t>
  </si>
  <si>
    <t>Réparation des carrosseries</t>
  </si>
  <si>
    <t>Systèmes numériques option A - Sûreté et sécurité des infrastructures, de l'habitat et du tertiaire</t>
  </si>
  <si>
    <t>Systèmes numériques option B - Audiovisuels, réseau et équipement domestiques</t>
  </si>
  <si>
    <t>Systèmes numériques option C - Réseaux informatiques et systèmes communicants</t>
  </si>
  <si>
    <t>Technicien constructeur bois</t>
  </si>
  <si>
    <t>Technicien de maintenance de systèmes énergétiques et climatiques</t>
  </si>
  <si>
    <t>Technicien d'études du bâtiment option A - Etudes et économie</t>
  </si>
  <si>
    <t>Technicien d'études du bâtiment option B - Assistant en architecture</t>
  </si>
  <si>
    <t>Technicien du bâtiment : organisation et réalisation du gros oeuvre</t>
  </si>
  <si>
    <t>Technicien du froid et du conditionnement de l'air</t>
  </si>
  <si>
    <t>Technicien d'usinage</t>
  </si>
  <si>
    <t>Technicien en chaudronnerie industrielle</t>
  </si>
  <si>
    <t>Technicien en installation des systèmes énergétiques et climatiques</t>
  </si>
  <si>
    <t>Technicien géomètre - topographe</t>
  </si>
  <si>
    <t>Technicien menuisier agenceur</t>
  </si>
  <si>
    <t>Technicien modeleur</t>
  </si>
  <si>
    <t>Technicien outilleur</t>
  </si>
  <si>
    <t>Travaux publics</t>
  </si>
  <si>
    <t>Total Production</t>
  </si>
  <si>
    <t>Services</t>
  </si>
  <si>
    <t>Accompagnement soins et services à la personne option A - A domicile</t>
  </si>
  <si>
    <t>Accompagnement soins et services à la personne option B - En structure</t>
  </si>
  <si>
    <t>Artisanat et métiers d'art option Communication visuelle pluri média</t>
  </si>
  <si>
    <t>Commercialisation et services en restauration</t>
  </si>
  <si>
    <t>Conducteur transport routier marchandises</t>
  </si>
  <si>
    <t>Esthétique cosmétique parfumerie</t>
  </si>
  <si>
    <t>Gestion - Administration</t>
  </si>
  <si>
    <t>Hygiène, propreté et stérilisation</t>
  </si>
  <si>
    <t>Logistique</t>
  </si>
  <si>
    <t>Métiers de la sécurité</t>
  </si>
  <si>
    <t>Métiers de l'accueil</t>
  </si>
  <si>
    <t>Métiers du commerce et de la vente - Option A :  Animation et gestion de l'espace commercial</t>
  </si>
  <si>
    <t>Métiers du commerce et de la vente - Option B : Prospection clientèle et valorisation de l'offre commerciale</t>
  </si>
  <si>
    <t>Photographie</t>
  </si>
  <si>
    <t>Prothèse dentaire</t>
  </si>
  <si>
    <t>Réalisation de produits imprimés et plurimédia option A - Productions graphiques</t>
  </si>
  <si>
    <t>Réalisation de produits imprimés et plurimédia option B - Productions imprimées</t>
  </si>
  <si>
    <t>Services de proximité et vie locale</t>
  </si>
  <si>
    <t>Techniques d'interventions sur installations nucléaires</t>
  </si>
  <si>
    <t>Transport</t>
  </si>
  <si>
    <t>Total Services</t>
  </si>
  <si>
    <t>-</t>
  </si>
  <si>
    <t>Total Académie</t>
  </si>
  <si>
    <t>Bac professionnel</t>
  </si>
  <si>
    <t>Session de juin 2022 – Résultats provisoires</t>
  </si>
  <si>
    <t>Date de dernière modification le 30/08/2022</t>
  </si>
  <si>
    <t>Source : CYCLADES - 11/07/2022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</si>
</sst>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#.###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0.0"/>
  </numFmts>
  <fonts count="5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54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3"/>
      <color indexed="54"/>
      <name val="Century Gothic"/>
      <family val="2"/>
    </font>
    <font>
      <b/>
      <sz val="10"/>
      <color indexed="9"/>
      <name val="Arial"/>
      <family val="2"/>
    </font>
    <font>
      <sz val="11"/>
      <color indexed="54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61709A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3"/>
      <color rgb="FF61709A"/>
      <name val="Century Gothic"/>
      <family val="2"/>
    </font>
    <font>
      <b/>
      <sz val="10"/>
      <color theme="0"/>
      <name val="Arial"/>
      <family val="2"/>
    </font>
    <font>
      <sz val="11"/>
      <color rgb="FF61709A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ABABAB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999999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ABABAB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theme="0" tint="-0.3499799966812134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medium">
        <color rgb="FFB5B5B4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rgb="FF999999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rgb="FFABABAB"/>
      </right>
      <top style="thin">
        <color theme="0" tint="-0.4999699890613556"/>
      </top>
      <bottom style="thin">
        <color rgb="FFABABAB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rgb="FFABABAB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rgb="FF999999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rgb="FF999999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rgb="FF999999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3" applyNumberFormat="0" applyFont="0" applyAlignment="0" applyProtection="0"/>
    <xf numFmtId="9" fontId="0" fillId="0" borderId="0" applyNumberFormat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7">
    <xf numFmtId="0" fontId="0" fillId="0" borderId="0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35" fillId="33" borderId="0" xfId="45" applyFill="1" applyAlignment="1" applyProtection="1">
      <alignment vertical="center"/>
      <protection locked="0"/>
    </xf>
    <xf numFmtId="0" fontId="1" fillId="33" borderId="0" xfId="0" applyFont="1" applyFill="1" applyAlignment="1">
      <alignment vertical="center"/>
    </xf>
    <xf numFmtId="0" fontId="35" fillId="33" borderId="0" xfId="45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48" fillId="33" borderId="0" xfId="6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49" fillId="34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0" fontId="49" fillId="34" borderId="18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48" fillId="33" borderId="27" xfId="60" applyFont="1" applyFill="1" applyBorder="1" applyAlignment="1">
      <alignment horizontal="center" vertical="center" wrapText="1"/>
    </xf>
    <xf numFmtId="0" fontId="48" fillId="33" borderId="27" xfId="60" applyFont="1" applyFill="1" applyBorder="1" applyAlignment="1">
      <alignment horizontal="center" vertical="center"/>
    </xf>
    <xf numFmtId="0" fontId="50" fillId="33" borderId="27" xfId="6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52" applyNumberFormat="1" applyFont="1" applyFill="1" applyBorder="1" applyAlignment="1">
      <alignment/>
    </xf>
    <xf numFmtId="0" fontId="0" fillId="0" borderId="10" xfId="52" applyNumberFormat="1" applyFont="1" applyFill="1" applyBorder="1" applyAlignment="1">
      <alignment/>
    </xf>
    <xf numFmtId="0" fontId="0" fillId="0" borderId="28" xfId="52" applyNumberFormat="1" applyFont="1" applyFill="1" applyBorder="1" applyAlignment="1">
      <alignment/>
    </xf>
    <xf numFmtId="0" fontId="0" fillId="0" borderId="12" xfId="52" applyNumberFormat="1" applyFont="1" applyFill="1" applyBorder="1" applyAlignment="1">
      <alignment/>
    </xf>
    <xf numFmtId="0" fontId="0" fillId="0" borderId="16" xfId="52" applyNumberFormat="1" applyFont="1" applyFill="1" applyBorder="1" applyAlignment="1">
      <alignment/>
    </xf>
    <xf numFmtId="166" fontId="0" fillId="0" borderId="29" xfId="52" applyNumberFormat="1" applyFont="1" applyFill="1" applyBorder="1" applyAlignment="1">
      <alignment/>
    </xf>
    <xf numFmtId="166" fontId="0" fillId="0" borderId="30" xfId="52" applyNumberFormat="1" applyFont="1" applyFill="1" applyBorder="1" applyAlignment="1">
      <alignment/>
    </xf>
    <xf numFmtId="0" fontId="0" fillId="0" borderId="0" xfId="52" applyNumberFormat="1" applyFont="1" applyFill="1" applyBorder="1" applyAlignment="1">
      <alignment/>
    </xf>
    <xf numFmtId="0" fontId="0" fillId="0" borderId="10" xfId="52" applyNumberFormat="1" applyFont="1" applyFill="1" applyBorder="1" applyAlignment="1">
      <alignment/>
    </xf>
    <xf numFmtId="0" fontId="0" fillId="0" borderId="12" xfId="52" applyNumberFormat="1" applyFont="1" applyFill="1" applyBorder="1" applyAlignment="1">
      <alignment/>
    </xf>
    <xf numFmtId="0" fontId="0" fillId="0" borderId="16" xfId="52" applyNumberFormat="1" applyFont="1" applyFill="1" applyBorder="1" applyAlignment="1">
      <alignment/>
    </xf>
    <xf numFmtId="0" fontId="0" fillId="0" borderId="15" xfId="52" applyNumberFormat="1" applyFont="1" applyFill="1" applyBorder="1" applyAlignment="1">
      <alignment/>
    </xf>
    <xf numFmtId="166" fontId="0" fillId="0" borderId="29" xfId="52" applyNumberFormat="1" applyFont="1" applyFill="1" applyBorder="1" applyAlignment="1">
      <alignment/>
    </xf>
    <xf numFmtId="166" fontId="0" fillId="0" borderId="31" xfId="52" applyNumberFormat="1" applyFont="1" applyFill="1" applyBorder="1" applyAlignment="1">
      <alignment/>
    </xf>
    <xf numFmtId="166" fontId="0" fillId="0" borderId="30" xfId="52" applyNumberFormat="1" applyFont="1" applyFill="1" applyBorder="1" applyAlignment="1">
      <alignment/>
    </xf>
    <xf numFmtId="0" fontId="0" fillId="0" borderId="32" xfId="52" applyNumberFormat="1" applyFont="1" applyFill="1" applyBorder="1" applyAlignment="1">
      <alignment/>
    </xf>
    <xf numFmtId="1" fontId="0" fillId="0" borderId="33" xfId="52" applyNumberFormat="1" applyFont="1" applyFill="1" applyBorder="1" applyAlignment="1">
      <alignment horizontal="center" vertical="top"/>
    </xf>
    <xf numFmtId="1" fontId="0" fillId="0" borderId="34" xfId="52" applyNumberFormat="1" applyFont="1" applyFill="1" applyBorder="1" applyAlignment="1">
      <alignment horizontal="center" vertical="top"/>
    </xf>
    <xf numFmtId="1" fontId="0" fillId="0" borderId="35" xfId="52" applyNumberFormat="1" applyFont="1" applyFill="1" applyBorder="1" applyAlignment="1">
      <alignment horizontal="center" vertical="top"/>
    </xf>
    <xf numFmtId="0" fontId="0" fillId="0" borderId="33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left" vertical="top"/>
    </xf>
    <xf numFmtId="0" fontId="0" fillId="0" borderId="37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/>
    </xf>
    <xf numFmtId="0" fontId="0" fillId="0" borderId="39" xfId="52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166" fontId="0" fillId="0" borderId="0" xfId="54" applyNumberFormat="1" applyFont="1" applyFill="1" applyBorder="1" applyAlignment="1">
      <alignment/>
    </xf>
    <xf numFmtId="166" fontId="0" fillId="0" borderId="0" xfId="54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center" vertical="top"/>
    </xf>
    <xf numFmtId="0" fontId="0" fillId="0" borderId="43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 vertical="top"/>
    </xf>
    <xf numFmtId="166" fontId="0" fillId="0" borderId="42" xfId="54" applyNumberFormat="1" applyFont="1" applyFill="1" applyBorder="1" applyAlignment="1">
      <alignment/>
    </xf>
    <xf numFmtId="0" fontId="49" fillId="34" borderId="45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/>
    </xf>
    <xf numFmtId="166" fontId="0" fillId="0" borderId="21" xfId="54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166" fontId="0" fillId="0" borderId="21" xfId="54" applyNumberFormat="1" applyFont="1" applyFill="1" applyBorder="1" applyAlignment="1">
      <alignment horizontal="right"/>
    </xf>
    <xf numFmtId="166" fontId="0" fillId="0" borderId="46" xfId="54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166" fontId="0" fillId="0" borderId="47" xfId="54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 horizontal="center" vertical="top"/>
    </xf>
    <xf numFmtId="0" fontId="0" fillId="0" borderId="49" xfId="0" applyNumberFormat="1" applyFont="1" applyFill="1" applyBorder="1" applyAlignment="1">
      <alignment horizontal="center" vertical="top"/>
    </xf>
    <xf numFmtId="0" fontId="0" fillId="0" borderId="50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center" vertical="top"/>
    </xf>
    <xf numFmtId="0" fontId="49" fillId="34" borderId="49" xfId="0" applyNumberFormat="1" applyFont="1" applyFill="1" applyBorder="1" applyAlignment="1">
      <alignment horizontal="center" vertical="center" wrapText="1"/>
    </xf>
    <xf numFmtId="0" fontId="49" fillId="34" borderId="51" xfId="0" applyNumberFormat="1" applyFont="1" applyFill="1" applyBorder="1" applyAlignment="1">
      <alignment horizontal="center" vertical="center" wrapText="1"/>
    </xf>
    <xf numFmtId="0" fontId="49" fillId="34" borderId="52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/>
    </xf>
    <xf numFmtId="0" fontId="0" fillId="0" borderId="50" xfId="0" applyNumberFormat="1" applyFont="1" applyFill="1" applyBorder="1" applyAlignment="1">
      <alignment/>
    </xf>
    <xf numFmtId="0" fontId="0" fillId="0" borderId="54" xfId="0" applyNumberFormat="1" applyFont="1" applyFill="1" applyBorder="1" applyAlignment="1">
      <alignment/>
    </xf>
    <xf numFmtId="0" fontId="0" fillId="0" borderId="55" xfId="0" applyNumberFormat="1" applyFont="1" applyFill="1" applyBorder="1" applyAlignment="1">
      <alignment/>
    </xf>
    <xf numFmtId="166" fontId="0" fillId="0" borderId="56" xfId="54" applyNumberFormat="1" applyFont="1" applyFill="1" applyBorder="1" applyAlignment="1">
      <alignment/>
    </xf>
    <xf numFmtId="0" fontId="0" fillId="0" borderId="43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56" xfId="0" applyNumberFormat="1" applyFont="1" applyFill="1" applyBorder="1" applyAlignment="1">
      <alignment/>
    </xf>
    <xf numFmtId="0" fontId="0" fillId="0" borderId="44" xfId="0" applyNumberFormat="1" applyFont="1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152400</xdr:rowOff>
    </xdr:from>
    <xdr:to>
      <xdr:col>2</xdr:col>
      <xdr:colOff>1285875</xdr:colOff>
      <xdr:row>6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55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.dep@ac-orleans-tours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7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3.7109375" style="1" customWidth="1"/>
    <col min="2" max="2" width="1.7109375" style="1" customWidth="1"/>
    <col min="3" max="3" width="20.7109375" style="1" customWidth="1"/>
    <col min="4" max="4" width="3.7109375" style="1" customWidth="1"/>
    <col min="5" max="5" width="12.8515625" style="1" customWidth="1"/>
    <col min="6" max="6" width="95.7109375" style="1" customWidth="1"/>
    <col min="7" max="16384" width="11.421875" style="1" customWidth="1"/>
  </cols>
  <sheetData>
    <row r="1" ht="12.75"/>
    <row r="2" ht="12.75"/>
    <row r="3" spans="4:6" ht="17.25" thickBot="1">
      <c r="D3" s="43" t="s">
        <v>29</v>
      </c>
      <c r="E3" s="44"/>
      <c r="F3" s="44"/>
    </row>
    <row r="4" spans="4:6" ht="16.5">
      <c r="D4" s="14"/>
      <c r="E4" s="14"/>
      <c r="F4" s="14"/>
    </row>
    <row r="5" spans="5:6" ht="12.75">
      <c r="E5" s="2" t="s">
        <v>0</v>
      </c>
      <c r="F5" s="3" t="s">
        <v>1</v>
      </c>
    </row>
    <row r="6" spans="5:6" ht="12.75">
      <c r="E6" s="2" t="s">
        <v>2</v>
      </c>
      <c r="F6" s="4" t="s">
        <v>30</v>
      </c>
    </row>
    <row r="7" spans="5:7" ht="12.75">
      <c r="E7" s="5" t="s">
        <v>3</v>
      </c>
      <c r="F7" s="6" t="s">
        <v>4</v>
      </c>
      <c r="G7" s="6"/>
    </row>
    <row r="8" spans="5:7" ht="12.75">
      <c r="E8" s="5"/>
      <c r="F8" s="6"/>
      <c r="G8" s="6"/>
    </row>
    <row r="9" spans="2:4" ht="12.75">
      <c r="B9" s="3"/>
      <c r="C9" s="3"/>
      <c r="D9" s="3"/>
    </row>
    <row r="10" spans="2:6" ht="17.25" thickBot="1">
      <c r="B10" s="45" t="s">
        <v>5</v>
      </c>
      <c r="C10" s="45"/>
      <c r="D10" s="45"/>
      <c r="E10" s="45"/>
      <c r="F10" s="45"/>
    </row>
    <row r="11" spans="2:6" ht="12.75">
      <c r="B11" s="7"/>
      <c r="C11" s="46" t="s">
        <v>31</v>
      </c>
      <c r="D11" s="47"/>
      <c r="E11" s="47"/>
      <c r="F11" s="47"/>
    </row>
    <row r="12" spans="2:6" ht="12.75">
      <c r="B12" s="7"/>
      <c r="C12" s="7"/>
      <c r="D12" s="7"/>
      <c r="E12" s="7"/>
      <c r="F12" s="7"/>
    </row>
    <row r="13" spans="2:6" ht="17.25" thickBot="1">
      <c r="B13" s="45" t="s">
        <v>6</v>
      </c>
      <c r="C13" s="45"/>
      <c r="D13" s="45"/>
      <c r="E13" s="45"/>
      <c r="F13" s="45"/>
    </row>
    <row r="14" spans="2:4" ht="12.75">
      <c r="B14" s="7"/>
      <c r="C14" s="8" t="s">
        <v>7</v>
      </c>
      <c r="D14" s="3"/>
    </row>
    <row r="15" spans="2:4" ht="12.75">
      <c r="B15" s="7"/>
      <c r="C15" s="8" t="s">
        <v>8</v>
      </c>
      <c r="D15" s="9"/>
    </row>
    <row r="16" spans="2:4" ht="12.75">
      <c r="B16" s="7"/>
      <c r="C16" s="8" t="s">
        <v>9</v>
      </c>
      <c r="D16" s="9"/>
    </row>
    <row r="17" spans="2:4" ht="12.75">
      <c r="B17" s="7"/>
      <c r="C17" s="8" t="s">
        <v>10</v>
      </c>
      <c r="D17" s="3"/>
    </row>
    <row r="18" spans="2:9" ht="12.75">
      <c r="B18" s="7"/>
      <c r="C18" s="8" t="s">
        <v>11</v>
      </c>
      <c r="D18" s="3"/>
      <c r="E18" s="10"/>
      <c r="F18" s="10"/>
      <c r="G18" s="10"/>
      <c r="H18" s="10"/>
      <c r="I18" s="10"/>
    </row>
    <row r="19" spans="2:9" ht="12.75">
      <c r="B19" s="7"/>
      <c r="C19" s="8" t="s">
        <v>13</v>
      </c>
      <c r="D19" s="3"/>
      <c r="E19" s="10"/>
      <c r="F19" s="10"/>
      <c r="G19" s="10"/>
      <c r="H19" s="10"/>
      <c r="I19" s="10"/>
    </row>
    <row r="20" spans="3:9" ht="12.75">
      <c r="C20" s="3"/>
      <c r="D20" s="3"/>
      <c r="E20" s="10"/>
      <c r="F20" s="10"/>
      <c r="G20" s="10"/>
      <c r="H20" s="10"/>
      <c r="I20" s="10"/>
    </row>
    <row r="21" spans="2:9" ht="17.25" thickBot="1">
      <c r="B21" s="45" t="s">
        <v>12</v>
      </c>
      <c r="C21" s="45"/>
      <c r="D21" s="45"/>
      <c r="E21" s="45"/>
      <c r="F21" s="45"/>
      <c r="G21" s="10"/>
      <c r="H21" s="10"/>
      <c r="I21" s="10"/>
    </row>
    <row r="22" spans="2:4" ht="12.75">
      <c r="B22" s="7"/>
      <c r="C22" s="11" t="s">
        <v>32</v>
      </c>
      <c r="D22" s="12"/>
    </row>
    <row r="23" spans="2:4" ht="12.75">
      <c r="B23" s="7"/>
      <c r="C23" s="11"/>
      <c r="D23" s="12"/>
    </row>
    <row r="25" ht="12.75">
      <c r="B25" s="13" t="s">
        <v>138</v>
      </c>
    </row>
    <row r="26" ht="12.75">
      <c r="B26" s="15" t="s">
        <v>139</v>
      </c>
    </row>
    <row r="27" ht="12.75">
      <c r="B27" s="16" t="s">
        <v>137</v>
      </c>
    </row>
  </sheetData>
  <sheetProtection sheet="1" selectLockedCells="1" selectUnlockedCells="1"/>
  <mergeCells count="5">
    <mergeCell ref="D3:F3"/>
    <mergeCell ref="B10:F10"/>
    <mergeCell ref="C11:F11"/>
    <mergeCell ref="B13:F13"/>
    <mergeCell ref="B21:F21"/>
  </mergeCells>
  <hyperlinks>
    <hyperlink ref="F7" r:id="rId1" display="ce.dep@ac-orleans-tours.fr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L1"/>
    </sheetView>
  </sheetViews>
  <sheetFormatPr defaultColWidth="23.28125" defaultRowHeight="12.75"/>
  <cols>
    <col min="1" max="1" width="11.57421875" style="0" bestFit="1" customWidth="1"/>
    <col min="2" max="2" width="18.57421875" style="0" bestFit="1" customWidth="1"/>
    <col min="3" max="3" width="5.140625" style="0" bestFit="1" customWidth="1"/>
    <col min="4" max="4" width="7.28125" style="0" bestFit="1" customWidth="1"/>
    <col min="5" max="5" width="8.7109375" style="0" bestFit="1" customWidth="1"/>
    <col min="6" max="6" width="6.57421875" style="0" bestFit="1" customWidth="1"/>
    <col min="7" max="7" width="16.140625" style="20" bestFit="1" customWidth="1"/>
    <col min="8" max="8" width="18.421875" style="0" bestFit="1" customWidth="1"/>
    <col min="9" max="9" width="12.140625" style="0" bestFit="1" customWidth="1"/>
    <col min="10" max="10" width="11.00390625" style="0" bestFit="1" customWidth="1"/>
    <col min="11" max="11" width="12.28125" style="0" bestFit="1" customWidth="1"/>
    <col min="12" max="12" width="17.28125" style="0" customWidth="1"/>
  </cols>
  <sheetData>
    <row r="1" spans="1:12" ht="25.5">
      <c r="A1" s="22" t="s">
        <v>14</v>
      </c>
      <c r="B1" s="22" t="s">
        <v>15</v>
      </c>
      <c r="C1" s="22" t="s">
        <v>16</v>
      </c>
      <c r="D1" s="22" t="s">
        <v>17</v>
      </c>
      <c r="E1" s="22" t="s">
        <v>18</v>
      </c>
      <c r="F1" s="22" t="s">
        <v>19</v>
      </c>
      <c r="G1" s="22" t="s">
        <v>20</v>
      </c>
      <c r="H1" s="22" t="s">
        <v>34</v>
      </c>
      <c r="I1" s="22" t="s">
        <v>35</v>
      </c>
      <c r="J1" s="22" t="s">
        <v>36</v>
      </c>
      <c r="K1" s="22" t="s">
        <v>37</v>
      </c>
      <c r="L1" s="27" t="s">
        <v>38</v>
      </c>
    </row>
    <row r="2" spans="1:12" ht="12.75">
      <c r="A2" s="48">
        <v>2022</v>
      </c>
      <c r="B2" s="51" t="s">
        <v>21</v>
      </c>
      <c r="C2" s="17" t="s">
        <v>22</v>
      </c>
      <c r="D2" s="28">
        <v>1190</v>
      </c>
      <c r="E2" s="29">
        <v>1181</v>
      </c>
      <c r="F2" s="29">
        <v>1134</v>
      </c>
      <c r="G2" s="25">
        <v>0.9602032176121931</v>
      </c>
      <c r="H2" s="36">
        <v>32</v>
      </c>
      <c r="I2" s="29">
        <v>144</v>
      </c>
      <c r="J2" s="29">
        <v>278</v>
      </c>
      <c r="K2" s="29">
        <v>378</v>
      </c>
      <c r="L2" s="37">
        <v>302</v>
      </c>
    </row>
    <row r="3" spans="1:12" ht="12.75">
      <c r="A3" s="49"/>
      <c r="B3" s="52"/>
      <c r="C3" s="19" t="s">
        <v>23</v>
      </c>
      <c r="D3" s="30">
        <v>2336</v>
      </c>
      <c r="E3" s="31">
        <v>2329</v>
      </c>
      <c r="F3" s="31">
        <v>2260</v>
      </c>
      <c r="G3" s="20">
        <v>0.970373550880206</v>
      </c>
      <c r="H3" s="38">
        <v>41</v>
      </c>
      <c r="I3" s="31">
        <v>252</v>
      </c>
      <c r="J3" s="31">
        <v>536</v>
      </c>
      <c r="K3" s="31">
        <v>762</v>
      </c>
      <c r="L3" s="37">
        <v>669</v>
      </c>
    </row>
    <row r="4" spans="1:12" ht="12.75">
      <c r="A4" s="49"/>
      <c r="B4" s="52"/>
      <c r="C4" s="19" t="s">
        <v>24</v>
      </c>
      <c r="D4" s="30">
        <v>952</v>
      </c>
      <c r="E4" s="31">
        <v>951</v>
      </c>
      <c r="F4" s="31">
        <v>910</v>
      </c>
      <c r="G4" s="20">
        <v>0.9568874868559412</v>
      </c>
      <c r="H4" s="38">
        <v>13</v>
      </c>
      <c r="I4" s="31">
        <v>94</v>
      </c>
      <c r="J4" s="31">
        <v>238</v>
      </c>
      <c r="K4" s="31">
        <v>295</v>
      </c>
      <c r="L4" s="37">
        <v>270</v>
      </c>
    </row>
    <row r="5" spans="1:12" ht="12.75">
      <c r="A5" s="49"/>
      <c r="B5" s="52"/>
      <c r="C5" s="19" t="s">
        <v>25</v>
      </c>
      <c r="D5" s="30">
        <v>3409</v>
      </c>
      <c r="E5" s="31">
        <v>3402</v>
      </c>
      <c r="F5" s="31">
        <v>3311</v>
      </c>
      <c r="G5" s="20">
        <v>0.9732510288065843</v>
      </c>
      <c r="H5" s="38">
        <v>62</v>
      </c>
      <c r="I5" s="31">
        <v>497</v>
      </c>
      <c r="J5" s="31">
        <v>888</v>
      </c>
      <c r="K5" s="31">
        <v>1005</v>
      </c>
      <c r="L5" s="37">
        <v>859</v>
      </c>
    </row>
    <row r="6" spans="1:12" ht="12.75">
      <c r="A6" s="49"/>
      <c r="B6" s="52"/>
      <c r="C6" s="19" t="s">
        <v>26</v>
      </c>
      <c r="D6" s="30">
        <v>1494</v>
      </c>
      <c r="E6" s="31">
        <v>1488</v>
      </c>
      <c r="F6" s="31">
        <v>1428</v>
      </c>
      <c r="G6" s="20">
        <v>0.9596774193548387</v>
      </c>
      <c r="H6" s="38">
        <v>33</v>
      </c>
      <c r="I6" s="31">
        <v>174</v>
      </c>
      <c r="J6" s="31">
        <v>365</v>
      </c>
      <c r="K6" s="31">
        <v>438</v>
      </c>
      <c r="L6" s="37">
        <v>418</v>
      </c>
    </row>
    <row r="7" spans="1:12" ht="12.75">
      <c r="A7" s="49"/>
      <c r="B7" s="52"/>
      <c r="C7" s="19" t="s">
        <v>27</v>
      </c>
      <c r="D7" s="30">
        <v>4009</v>
      </c>
      <c r="E7" s="31">
        <v>3995</v>
      </c>
      <c r="F7" s="31">
        <v>3817</v>
      </c>
      <c r="G7" s="20">
        <v>0.9554443053817272</v>
      </c>
      <c r="H7" s="38">
        <v>85</v>
      </c>
      <c r="I7" s="31">
        <v>490</v>
      </c>
      <c r="J7" s="31">
        <v>968</v>
      </c>
      <c r="K7" s="31">
        <v>1165</v>
      </c>
      <c r="L7" s="37">
        <v>1109</v>
      </c>
    </row>
    <row r="8" spans="1:12" ht="12.75">
      <c r="A8" s="50"/>
      <c r="B8" s="53"/>
      <c r="C8" s="23" t="s">
        <v>33</v>
      </c>
      <c r="D8" s="32">
        <v>67</v>
      </c>
      <c r="E8" s="33">
        <v>62</v>
      </c>
      <c r="F8" s="33">
        <v>50</v>
      </c>
      <c r="G8" s="26">
        <v>0.8064516129032258</v>
      </c>
      <c r="H8" s="38">
        <v>1</v>
      </c>
      <c r="I8" s="31">
        <v>3</v>
      </c>
      <c r="J8" s="31">
        <v>12</v>
      </c>
      <c r="K8" s="31">
        <v>12</v>
      </c>
      <c r="L8" s="37">
        <v>22</v>
      </c>
    </row>
    <row r="9" spans="1:12" ht="12.75">
      <c r="A9" s="18" t="s">
        <v>28</v>
      </c>
      <c r="B9" s="21"/>
      <c r="C9" s="21"/>
      <c r="D9" s="34">
        <v>13457</v>
      </c>
      <c r="E9" s="35">
        <v>13408</v>
      </c>
      <c r="F9" s="35">
        <v>12910</v>
      </c>
      <c r="G9" s="24">
        <v>0.9628579952267303</v>
      </c>
      <c r="H9" s="39">
        <f>SUM(H2:H8)</f>
        <v>267</v>
      </c>
      <c r="I9" s="40">
        <f>SUM(I2:I8)</f>
        <v>1654</v>
      </c>
      <c r="J9" s="41">
        <f>SUM(J2:J8)</f>
        <v>3285</v>
      </c>
      <c r="K9" s="41">
        <f>SUM(K2:K8)</f>
        <v>4055</v>
      </c>
      <c r="L9" s="42">
        <f>SUM(L2:L8)</f>
        <v>3649</v>
      </c>
    </row>
  </sheetData>
  <sheetProtection/>
  <mergeCells count="2">
    <mergeCell ref="A2:A8"/>
    <mergeCell ref="B2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D1" sqref="D1:M1"/>
    </sheetView>
  </sheetViews>
  <sheetFormatPr defaultColWidth="11.421875" defaultRowHeight="12.75"/>
  <cols>
    <col min="2" max="2" width="16.421875" style="0" bestFit="1" customWidth="1"/>
    <col min="4" max="4" width="58.140625" style="0" bestFit="1" customWidth="1"/>
  </cols>
  <sheetData>
    <row r="1" spans="1:13" ht="51">
      <c r="A1" s="22" t="s">
        <v>14</v>
      </c>
      <c r="B1" s="22" t="s">
        <v>15</v>
      </c>
      <c r="C1" s="22" t="s">
        <v>16</v>
      </c>
      <c r="D1" s="22" t="s">
        <v>53</v>
      </c>
      <c r="E1" s="22" t="s">
        <v>17</v>
      </c>
      <c r="F1" s="22" t="s">
        <v>18</v>
      </c>
      <c r="G1" s="22" t="s">
        <v>19</v>
      </c>
      <c r="H1" s="22" t="s">
        <v>20</v>
      </c>
      <c r="I1" s="22" t="s">
        <v>34</v>
      </c>
      <c r="J1" s="22" t="s">
        <v>35</v>
      </c>
      <c r="K1" s="22" t="s">
        <v>36</v>
      </c>
      <c r="L1" s="22" t="s">
        <v>37</v>
      </c>
      <c r="M1" s="27" t="s">
        <v>38</v>
      </c>
    </row>
    <row r="2" spans="1:13" ht="12.75">
      <c r="A2" s="70">
        <v>2022</v>
      </c>
      <c r="B2" s="73" t="s">
        <v>54</v>
      </c>
      <c r="C2" s="64" t="s">
        <v>22</v>
      </c>
      <c r="D2" s="55" t="s">
        <v>39</v>
      </c>
      <c r="E2" s="55">
        <v>65</v>
      </c>
      <c r="F2" s="58">
        <v>65</v>
      </c>
      <c r="G2" s="58">
        <v>59</v>
      </c>
      <c r="H2" s="59">
        <v>0.9076923076923077</v>
      </c>
      <c r="I2" s="17">
        <v>0</v>
      </c>
      <c r="J2" s="80">
        <v>1</v>
      </c>
      <c r="K2" s="80">
        <v>8</v>
      </c>
      <c r="L2" s="80">
        <v>17</v>
      </c>
      <c r="M2" s="81">
        <v>33</v>
      </c>
    </row>
    <row r="3" spans="1:13" ht="12.75">
      <c r="A3" s="71"/>
      <c r="B3" s="74"/>
      <c r="C3" s="69"/>
      <c r="D3" s="57" t="s">
        <v>40</v>
      </c>
      <c r="E3" s="57">
        <v>28</v>
      </c>
      <c r="F3" s="54">
        <v>28</v>
      </c>
      <c r="G3" s="54">
        <v>28</v>
      </c>
      <c r="H3" s="60">
        <v>1</v>
      </c>
      <c r="I3" s="19">
        <v>0</v>
      </c>
      <c r="J3">
        <v>0</v>
      </c>
      <c r="K3">
        <v>5</v>
      </c>
      <c r="L3">
        <v>10</v>
      </c>
      <c r="M3" s="82">
        <v>13</v>
      </c>
    </row>
    <row r="4" spans="1:13" ht="12.75">
      <c r="A4" s="71"/>
      <c r="B4" s="74"/>
      <c r="C4" s="69"/>
      <c r="D4" s="57" t="s">
        <v>41</v>
      </c>
      <c r="E4" s="57">
        <v>20</v>
      </c>
      <c r="F4" s="54">
        <v>20</v>
      </c>
      <c r="G4" s="54">
        <v>20</v>
      </c>
      <c r="H4" s="60">
        <v>1</v>
      </c>
      <c r="I4" s="19">
        <v>0</v>
      </c>
      <c r="J4">
        <v>1</v>
      </c>
      <c r="K4">
        <v>4</v>
      </c>
      <c r="L4">
        <v>11</v>
      </c>
      <c r="M4" s="82">
        <v>4</v>
      </c>
    </row>
    <row r="5" spans="1:13" ht="12.75">
      <c r="A5" s="71"/>
      <c r="B5" s="74"/>
      <c r="C5" s="69"/>
      <c r="D5" s="57" t="s">
        <v>42</v>
      </c>
      <c r="E5" s="57">
        <v>96</v>
      </c>
      <c r="F5" s="54">
        <v>96</v>
      </c>
      <c r="G5" s="54">
        <v>87</v>
      </c>
      <c r="H5" s="60">
        <v>0.90625</v>
      </c>
      <c r="I5" s="19">
        <v>0</v>
      </c>
      <c r="J5">
        <v>3</v>
      </c>
      <c r="K5">
        <v>17</v>
      </c>
      <c r="L5">
        <v>26</v>
      </c>
      <c r="M5" s="82">
        <v>41</v>
      </c>
    </row>
    <row r="6" spans="1:13" ht="12.75">
      <c r="A6" s="71"/>
      <c r="B6" s="74"/>
      <c r="C6" s="69"/>
      <c r="D6" s="57" t="s">
        <v>43</v>
      </c>
      <c r="E6" s="57">
        <v>34</v>
      </c>
      <c r="F6" s="54">
        <v>34</v>
      </c>
      <c r="G6" s="54">
        <v>34</v>
      </c>
      <c r="H6" s="60">
        <v>1</v>
      </c>
      <c r="I6" s="19">
        <v>0</v>
      </c>
      <c r="J6">
        <v>1</v>
      </c>
      <c r="K6">
        <v>9</v>
      </c>
      <c r="L6">
        <v>16</v>
      </c>
      <c r="M6" s="82">
        <v>8</v>
      </c>
    </row>
    <row r="7" spans="1:13" ht="12.75">
      <c r="A7" s="71"/>
      <c r="B7" s="74"/>
      <c r="C7" s="69"/>
      <c r="D7" s="57" t="s">
        <v>44</v>
      </c>
      <c r="E7" s="57">
        <v>267</v>
      </c>
      <c r="F7" s="54">
        <v>265</v>
      </c>
      <c r="G7" s="54">
        <v>244</v>
      </c>
      <c r="H7" s="60">
        <v>0.9207547169811321</v>
      </c>
      <c r="I7" s="19">
        <v>0</v>
      </c>
      <c r="J7">
        <v>2</v>
      </c>
      <c r="K7">
        <v>25</v>
      </c>
      <c r="L7">
        <v>84</v>
      </c>
      <c r="M7" s="82">
        <v>133</v>
      </c>
    </row>
    <row r="8" spans="1:13" ht="12.75">
      <c r="A8" s="71"/>
      <c r="B8" s="74"/>
      <c r="C8" s="64" t="s">
        <v>45</v>
      </c>
      <c r="D8" s="56"/>
      <c r="E8" s="55">
        <v>510</v>
      </c>
      <c r="F8" s="58">
        <v>508</v>
      </c>
      <c r="G8" s="58">
        <v>472</v>
      </c>
      <c r="H8" s="59">
        <v>0.9291338582677166</v>
      </c>
      <c r="I8" s="83">
        <v>0</v>
      </c>
      <c r="J8" s="84">
        <v>8</v>
      </c>
      <c r="K8" s="84">
        <v>68</v>
      </c>
      <c r="L8" s="84">
        <v>164</v>
      </c>
      <c r="M8" s="85">
        <v>232</v>
      </c>
    </row>
    <row r="9" spans="1:13" ht="12.75">
      <c r="A9" s="71"/>
      <c r="B9" s="74"/>
      <c r="C9" s="64" t="s">
        <v>23</v>
      </c>
      <c r="D9" s="55" t="s">
        <v>39</v>
      </c>
      <c r="E9" s="55">
        <v>140</v>
      </c>
      <c r="F9" s="58">
        <v>138</v>
      </c>
      <c r="G9" s="58">
        <v>127</v>
      </c>
      <c r="H9" s="59">
        <v>0.9202898550724637</v>
      </c>
      <c r="I9" s="19">
        <v>2</v>
      </c>
      <c r="J9">
        <v>5</v>
      </c>
      <c r="K9">
        <v>14</v>
      </c>
      <c r="L9">
        <v>49</v>
      </c>
      <c r="M9" s="82">
        <v>57</v>
      </c>
    </row>
    <row r="10" spans="1:13" ht="12.75">
      <c r="A10" s="71"/>
      <c r="B10" s="74"/>
      <c r="C10" s="69"/>
      <c r="D10" s="57" t="s">
        <v>40</v>
      </c>
      <c r="E10" s="57">
        <v>53</v>
      </c>
      <c r="F10" s="54">
        <v>53</v>
      </c>
      <c r="G10" s="54">
        <v>52</v>
      </c>
      <c r="H10" s="60">
        <v>0.9811320754716981</v>
      </c>
      <c r="I10" s="19">
        <v>0</v>
      </c>
      <c r="J10">
        <v>1</v>
      </c>
      <c r="K10">
        <v>9</v>
      </c>
      <c r="L10">
        <v>15</v>
      </c>
      <c r="M10" s="82">
        <v>27</v>
      </c>
    </row>
    <row r="11" spans="1:13" ht="12.75">
      <c r="A11" s="71"/>
      <c r="B11" s="74"/>
      <c r="C11" s="69"/>
      <c r="D11" s="57" t="s">
        <v>42</v>
      </c>
      <c r="E11" s="57">
        <v>171</v>
      </c>
      <c r="F11" s="54">
        <v>171</v>
      </c>
      <c r="G11" s="54">
        <v>162</v>
      </c>
      <c r="H11" s="60">
        <v>0.9473684210526315</v>
      </c>
      <c r="I11" s="19">
        <v>0</v>
      </c>
      <c r="J11">
        <v>3</v>
      </c>
      <c r="K11">
        <v>16</v>
      </c>
      <c r="L11">
        <v>60</v>
      </c>
      <c r="M11" s="82">
        <v>83</v>
      </c>
    </row>
    <row r="12" spans="1:13" ht="12.75">
      <c r="A12" s="71"/>
      <c r="B12" s="74"/>
      <c r="C12" s="69"/>
      <c r="D12" s="57" t="s">
        <v>43</v>
      </c>
      <c r="E12" s="57">
        <v>33</v>
      </c>
      <c r="F12" s="54">
        <v>33</v>
      </c>
      <c r="G12" s="54">
        <v>33</v>
      </c>
      <c r="H12" s="60">
        <v>1</v>
      </c>
      <c r="I12" s="19">
        <v>0</v>
      </c>
      <c r="J12">
        <v>0</v>
      </c>
      <c r="K12">
        <v>12</v>
      </c>
      <c r="L12">
        <v>14</v>
      </c>
      <c r="M12" s="82">
        <v>7</v>
      </c>
    </row>
    <row r="13" spans="1:13" ht="12.75">
      <c r="A13" s="71"/>
      <c r="B13" s="74"/>
      <c r="C13" s="69"/>
      <c r="D13" s="57" t="s">
        <v>44</v>
      </c>
      <c r="E13" s="57">
        <v>516</v>
      </c>
      <c r="F13" s="54">
        <v>516</v>
      </c>
      <c r="G13" s="54">
        <v>480</v>
      </c>
      <c r="H13" s="60">
        <v>0.9302325581395349</v>
      </c>
      <c r="I13" s="19">
        <v>0</v>
      </c>
      <c r="J13">
        <v>8</v>
      </c>
      <c r="K13">
        <v>59</v>
      </c>
      <c r="L13">
        <v>150</v>
      </c>
      <c r="M13" s="82">
        <v>263</v>
      </c>
    </row>
    <row r="14" spans="1:13" ht="12.75">
      <c r="A14" s="71"/>
      <c r="B14" s="74"/>
      <c r="C14" s="64" t="s">
        <v>46</v>
      </c>
      <c r="D14" s="56"/>
      <c r="E14" s="55">
        <v>913</v>
      </c>
      <c r="F14" s="58">
        <v>911</v>
      </c>
      <c r="G14" s="58">
        <v>854</v>
      </c>
      <c r="H14" s="59">
        <v>0.9374313940724479</v>
      </c>
      <c r="I14" s="83">
        <v>2</v>
      </c>
      <c r="J14" s="84">
        <v>17</v>
      </c>
      <c r="K14" s="84">
        <v>110</v>
      </c>
      <c r="L14" s="84">
        <v>288</v>
      </c>
      <c r="M14" s="85">
        <v>437</v>
      </c>
    </row>
    <row r="15" spans="1:13" ht="12.75">
      <c r="A15" s="71"/>
      <c r="B15" s="74"/>
      <c r="C15" s="64" t="s">
        <v>24</v>
      </c>
      <c r="D15" s="55" t="s">
        <v>39</v>
      </c>
      <c r="E15" s="55">
        <v>45</v>
      </c>
      <c r="F15" s="58">
        <v>44</v>
      </c>
      <c r="G15" s="58">
        <v>39</v>
      </c>
      <c r="H15" s="59">
        <v>0.8863636363636364</v>
      </c>
      <c r="I15" s="19">
        <v>0</v>
      </c>
      <c r="J15">
        <v>0</v>
      </c>
      <c r="K15">
        <v>5</v>
      </c>
      <c r="L15">
        <v>18</v>
      </c>
      <c r="M15" s="82">
        <v>16</v>
      </c>
    </row>
    <row r="16" spans="1:13" ht="12.75">
      <c r="A16" s="71"/>
      <c r="B16" s="74"/>
      <c r="C16" s="69"/>
      <c r="D16" s="57" t="s">
        <v>40</v>
      </c>
      <c r="E16" s="57">
        <v>14</v>
      </c>
      <c r="F16" s="54">
        <v>14</v>
      </c>
      <c r="G16" s="54">
        <v>13</v>
      </c>
      <c r="H16" s="60">
        <v>0.9285714285714286</v>
      </c>
      <c r="I16" s="19">
        <v>0</v>
      </c>
      <c r="J16">
        <v>0</v>
      </c>
      <c r="K16">
        <v>6</v>
      </c>
      <c r="L16">
        <v>6</v>
      </c>
      <c r="M16" s="82">
        <v>1</v>
      </c>
    </row>
    <row r="17" spans="1:13" ht="12.75">
      <c r="A17" s="71"/>
      <c r="B17" s="74"/>
      <c r="C17" s="69"/>
      <c r="D17" s="57" t="s">
        <v>42</v>
      </c>
      <c r="E17" s="57">
        <v>51</v>
      </c>
      <c r="F17" s="54">
        <v>51</v>
      </c>
      <c r="G17" s="54">
        <v>50</v>
      </c>
      <c r="H17" s="60">
        <v>0.9803921568627451</v>
      </c>
      <c r="I17" s="19">
        <v>0</v>
      </c>
      <c r="J17">
        <v>0</v>
      </c>
      <c r="K17">
        <v>6</v>
      </c>
      <c r="L17">
        <v>15</v>
      </c>
      <c r="M17" s="82">
        <v>29</v>
      </c>
    </row>
    <row r="18" spans="1:13" ht="12.75">
      <c r="A18" s="71"/>
      <c r="B18" s="74"/>
      <c r="C18" s="69"/>
      <c r="D18" s="57" t="s">
        <v>43</v>
      </c>
      <c r="E18" s="57">
        <v>1</v>
      </c>
      <c r="F18" s="54">
        <v>1</v>
      </c>
      <c r="G18" s="54">
        <v>1</v>
      </c>
      <c r="H18" s="60">
        <v>1</v>
      </c>
      <c r="I18" s="19">
        <v>0</v>
      </c>
      <c r="J18">
        <v>0</v>
      </c>
      <c r="K18">
        <v>0</v>
      </c>
      <c r="L18">
        <v>0</v>
      </c>
      <c r="M18" s="82">
        <v>1</v>
      </c>
    </row>
    <row r="19" spans="1:13" ht="12.75">
      <c r="A19" s="71"/>
      <c r="B19" s="74"/>
      <c r="C19" s="69"/>
      <c r="D19" s="57" t="s">
        <v>44</v>
      </c>
      <c r="E19" s="57">
        <v>184</v>
      </c>
      <c r="F19" s="54">
        <v>183</v>
      </c>
      <c r="G19" s="54">
        <v>160</v>
      </c>
      <c r="H19" s="60">
        <v>0.8743169398907104</v>
      </c>
      <c r="I19" s="19">
        <v>0</v>
      </c>
      <c r="J19">
        <v>3</v>
      </c>
      <c r="K19">
        <v>14</v>
      </c>
      <c r="L19">
        <v>33</v>
      </c>
      <c r="M19" s="82">
        <v>110</v>
      </c>
    </row>
    <row r="20" spans="1:13" ht="12.75">
      <c r="A20" s="71"/>
      <c r="B20" s="74"/>
      <c r="C20" s="64" t="s">
        <v>47</v>
      </c>
      <c r="D20" s="56"/>
      <c r="E20" s="55">
        <v>295</v>
      </c>
      <c r="F20" s="58">
        <v>293</v>
      </c>
      <c r="G20" s="58">
        <v>263</v>
      </c>
      <c r="H20" s="59">
        <v>0.8976109215017065</v>
      </c>
      <c r="I20" s="83">
        <v>0</v>
      </c>
      <c r="J20" s="84">
        <v>3</v>
      </c>
      <c r="K20" s="84">
        <v>31</v>
      </c>
      <c r="L20" s="84">
        <v>72</v>
      </c>
      <c r="M20" s="85">
        <v>157</v>
      </c>
    </row>
    <row r="21" spans="1:13" ht="12.75">
      <c r="A21" s="71"/>
      <c r="B21" s="74"/>
      <c r="C21" s="64" t="s">
        <v>25</v>
      </c>
      <c r="D21" s="55" t="s">
        <v>48</v>
      </c>
      <c r="E21" s="55">
        <v>20</v>
      </c>
      <c r="F21" s="58">
        <v>20</v>
      </c>
      <c r="G21" s="58">
        <v>20</v>
      </c>
      <c r="H21" s="59">
        <v>1</v>
      </c>
      <c r="I21" s="19">
        <v>0</v>
      </c>
      <c r="J21">
        <v>3</v>
      </c>
      <c r="K21">
        <v>8</v>
      </c>
      <c r="L21">
        <v>7</v>
      </c>
      <c r="M21" s="82">
        <v>2</v>
      </c>
    </row>
    <row r="22" spans="1:13" ht="12.75">
      <c r="A22" s="71"/>
      <c r="B22" s="74"/>
      <c r="C22" s="69"/>
      <c r="D22" s="57" t="s">
        <v>39</v>
      </c>
      <c r="E22" s="57">
        <v>151</v>
      </c>
      <c r="F22" s="54">
        <v>150</v>
      </c>
      <c r="G22" s="54">
        <v>144</v>
      </c>
      <c r="H22" s="60">
        <v>0.96</v>
      </c>
      <c r="I22" s="19">
        <v>1</v>
      </c>
      <c r="J22">
        <v>2</v>
      </c>
      <c r="K22">
        <v>27</v>
      </c>
      <c r="L22">
        <v>54</v>
      </c>
      <c r="M22" s="82">
        <v>60</v>
      </c>
    </row>
    <row r="23" spans="1:13" ht="12.75">
      <c r="A23" s="71"/>
      <c r="B23" s="74"/>
      <c r="C23" s="69"/>
      <c r="D23" s="57" t="s">
        <v>40</v>
      </c>
      <c r="E23" s="57">
        <v>64</v>
      </c>
      <c r="F23" s="54">
        <v>63</v>
      </c>
      <c r="G23" s="54">
        <v>63</v>
      </c>
      <c r="H23" s="60">
        <v>1</v>
      </c>
      <c r="I23" s="19">
        <v>0</v>
      </c>
      <c r="J23">
        <v>3</v>
      </c>
      <c r="K23">
        <v>15</v>
      </c>
      <c r="L23">
        <v>18</v>
      </c>
      <c r="M23" s="82">
        <v>27</v>
      </c>
    </row>
    <row r="24" spans="1:13" ht="12.75">
      <c r="A24" s="71"/>
      <c r="B24" s="74"/>
      <c r="C24" s="69"/>
      <c r="D24" s="57" t="s">
        <v>41</v>
      </c>
      <c r="E24" s="57">
        <v>15</v>
      </c>
      <c r="F24" s="54">
        <v>15</v>
      </c>
      <c r="G24" s="54">
        <v>15</v>
      </c>
      <c r="H24" s="60">
        <v>1</v>
      </c>
      <c r="I24" s="19">
        <v>0</v>
      </c>
      <c r="J24">
        <v>1</v>
      </c>
      <c r="K24">
        <v>2</v>
      </c>
      <c r="L24">
        <v>7</v>
      </c>
      <c r="M24" s="82">
        <v>5</v>
      </c>
    </row>
    <row r="25" spans="1:13" ht="12.75">
      <c r="A25" s="71"/>
      <c r="B25" s="74"/>
      <c r="C25" s="69"/>
      <c r="D25" s="57" t="s">
        <v>42</v>
      </c>
      <c r="E25" s="57">
        <v>241</v>
      </c>
      <c r="F25" s="54">
        <v>240</v>
      </c>
      <c r="G25" s="54">
        <v>225</v>
      </c>
      <c r="H25" s="60">
        <v>0.9375</v>
      </c>
      <c r="I25" s="19">
        <v>0</v>
      </c>
      <c r="J25">
        <v>4</v>
      </c>
      <c r="K25">
        <v>34</v>
      </c>
      <c r="L25">
        <v>93</v>
      </c>
      <c r="M25" s="82">
        <v>94</v>
      </c>
    </row>
    <row r="26" spans="1:13" ht="12.75">
      <c r="A26" s="71"/>
      <c r="B26" s="74"/>
      <c r="C26" s="69"/>
      <c r="D26" s="57" t="s">
        <v>43</v>
      </c>
      <c r="E26" s="57">
        <v>55</v>
      </c>
      <c r="F26" s="54">
        <v>54</v>
      </c>
      <c r="G26" s="54">
        <v>54</v>
      </c>
      <c r="H26" s="60">
        <v>1</v>
      </c>
      <c r="I26" s="19">
        <v>0</v>
      </c>
      <c r="J26">
        <v>3</v>
      </c>
      <c r="K26">
        <v>19</v>
      </c>
      <c r="L26">
        <v>24</v>
      </c>
      <c r="M26" s="82">
        <v>8</v>
      </c>
    </row>
    <row r="27" spans="1:13" ht="12.75">
      <c r="A27" s="71"/>
      <c r="B27" s="74"/>
      <c r="C27" s="69"/>
      <c r="D27" s="57" t="s">
        <v>44</v>
      </c>
      <c r="E27" s="57">
        <v>565</v>
      </c>
      <c r="F27" s="54">
        <v>564</v>
      </c>
      <c r="G27" s="54">
        <v>526</v>
      </c>
      <c r="H27" s="60">
        <v>0.9326241134751773</v>
      </c>
      <c r="I27" s="19">
        <v>0</v>
      </c>
      <c r="J27">
        <v>11</v>
      </c>
      <c r="K27">
        <v>54</v>
      </c>
      <c r="L27">
        <v>175</v>
      </c>
      <c r="M27" s="82">
        <v>286</v>
      </c>
    </row>
    <row r="28" spans="1:13" ht="12.75">
      <c r="A28" s="71"/>
      <c r="B28" s="74"/>
      <c r="C28" s="64" t="s">
        <v>49</v>
      </c>
      <c r="D28" s="56"/>
      <c r="E28" s="55">
        <v>1111</v>
      </c>
      <c r="F28" s="58">
        <v>1106</v>
      </c>
      <c r="G28" s="58">
        <v>1047</v>
      </c>
      <c r="H28" s="59">
        <v>0.9466546112115732</v>
      </c>
      <c r="I28" s="83">
        <v>1</v>
      </c>
      <c r="J28" s="84">
        <v>27</v>
      </c>
      <c r="K28" s="84">
        <v>159</v>
      </c>
      <c r="L28" s="84">
        <v>378</v>
      </c>
      <c r="M28" s="85">
        <v>482</v>
      </c>
    </row>
    <row r="29" spans="1:13" ht="12.75">
      <c r="A29" s="71"/>
      <c r="B29" s="74"/>
      <c r="C29" s="64" t="s">
        <v>26</v>
      </c>
      <c r="D29" s="55" t="s">
        <v>39</v>
      </c>
      <c r="E29" s="55">
        <v>109</v>
      </c>
      <c r="F29" s="58">
        <v>107</v>
      </c>
      <c r="G29" s="58">
        <v>102</v>
      </c>
      <c r="H29" s="59">
        <v>0.9532710280373832</v>
      </c>
      <c r="I29" s="19">
        <v>2</v>
      </c>
      <c r="J29">
        <v>4</v>
      </c>
      <c r="K29">
        <v>15</v>
      </c>
      <c r="L29">
        <v>27</v>
      </c>
      <c r="M29" s="82">
        <v>54</v>
      </c>
    </row>
    <row r="30" spans="1:13" ht="12.75">
      <c r="A30" s="71"/>
      <c r="B30" s="74"/>
      <c r="C30" s="69"/>
      <c r="D30" s="57" t="s">
        <v>40</v>
      </c>
      <c r="E30" s="57">
        <v>18</v>
      </c>
      <c r="F30" s="54">
        <v>18</v>
      </c>
      <c r="G30" s="54">
        <v>18</v>
      </c>
      <c r="H30" s="60">
        <v>1</v>
      </c>
      <c r="I30" s="19">
        <v>0</v>
      </c>
      <c r="J30">
        <v>2</v>
      </c>
      <c r="K30">
        <v>3</v>
      </c>
      <c r="L30">
        <v>1</v>
      </c>
      <c r="M30" s="82">
        <v>12</v>
      </c>
    </row>
    <row r="31" spans="1:13" ht="12.75">
      <c r="A31" s="71"/>
      <c r="B31" s="74"/>
      <c r="C31" s="69"/>
      <c r="D31" s="57" t="s">
        <v>41</v>
      </c>
      <c r="E31" s="57">
        <v>37</v>
      </c>
      <c r="F31" s="54">
        <v>37</v>
      </c>
      <c r="G31" s="54">
        <v>35</v>
      </c>
      <c r="H31" s="60">
        <v>0.9459459459459459</v>
      </c>
      <c r="I31" s="19">
        <v>0</v>
      </c>
      <c r="J31">
        <v>2</v>
      </c>
      <c r="K31">
        <v>9</v>
      </c>
      <c r="L31">
        <v>18</v>
      </c>
      <c r="M31" s="82">
        <v>6</v>
      </c>
    </row>
    <row r="32" spans="1:13" ht="12.75">
      <c r="A32" s="71"/>
      <c r="B32" s="74"/>
      <c r="C32" s="69"/>
      <c r="D32" s="57" t="s">
        <v>42</v>
      </c>
      <c r="E32" s="57">
        <v>157</v>
      </c>
      <c r="F32" s="54">
        <v>157</v>
      </c>
      <c r="G32" s="54">
        <v>140</v>
      </c>
      <c r="H32" s="60">
        <v>0.89171974522293</v>
      </c>
      <c r="I32" s="19">
        <v>0</v>
      </c>
      <c r="J32">
        <v>4</v>
      </c>
      <c r="K32">
        <v>26</v>
      </c>
      <c r="L32">
        <v>39</v>
      </c>
      <c r="M32" s="82">
        <v>71</v>
      </c>
    </row>
    <row r="33" spans="1:13" ht="12.75">
      <c r="A33" s="71"/>
      <c r="B33" s="74"/>
      <c r="C33" s="69"/>
      <c r="D33" s="57" t="s">
        <v>43</v>
      </c>
      <c r="E33" s="57">
        <v>37</v>
      </c>
      <c r="F33" s="54">
        <v>37</v>
      </c>
      <c r="G33" s="54">
        <v>35</v>
      </c>
      <c r="H33" s="60">
        <v>0.9459459459459459</v>
      </c>
      <c r="I33" s="19">
        <v>0</v>
      </c>
      <c r="J33">
        <v>2</v>
      </c>
      <c r="K33">
        <v>9</v>
      </c>
      <c r="L33">
        <v>11</v>
      </c>
      <c r="M33" s="82">
        <v>13</v>
      </c>
    </row>
    <row r="34" spans="1:13" ht="12.75">
      <c r="A34" s="71"/>
      <c r="B34" s="74"/>
      <c r="C34" s="69"/>
      <c r="D34" s="57" t="s">
        <v>44</v>
      </c>
      <c r="E34" s="57">
        <v>272</v>
      </c>
      <c r="F34" s="54">
        <v>271</v>
      </c>
      <c r="G34" s="54">
        <v>247</v>
      </c>
      <c r="H34" s="60">
        <v>0.9114391143911439</v>
      </c>
      <c r="I34" s="19">
        <v>0</v>
      </c>
      <c r="J34">
        <v>4</v>
      </c>
      <c r="K34">
        <v>30</v>
      </c>
      <c r="L34">
        <v>101</v>
      </c>
      <c r="M34" s="82">
        <v>112</v>
      </c>
    </row>
    <row r="35" spans="1:13" ht="12.75">
      <c r="A35" s="71"/>
      <c r="B35" s="74"/>
      <c r="C35" s="64" t="s">
        <v>50</v>
      </c>
      <c r="D35" s="56"/>
      <c r="E35" s="55">
        <v>630</v>
      </c>
      <c r="F35" s="58">
        <v>627</v>
      </c>
      <c r="G35" s="58">
        <v>577</v>
      </c>
      <c r="H35" s="59">
        <v>0.9202551834130781</v>
      </c>
      <c r="I35" s="83">
        <v>2</v>
      </c>
      <c r="J35" s="84">
        <v>18</v>
      </c>
      <c r="K35" s="84">
        <v>92</v>
      </c>
      <c r="L35" s="84">
        <v>197</v>
      </c>
      <c r="M35" s="85">
        <v>268</v>
      </c>
    </row>
    <row r="36" spans="1:13" ht="12.75">
      <c r="A36" s="71"/>
      <c r="B36" s="74"/>
      <c r="C36" s="64" t="s">
        <v>27</v>
      </c>
      <c r="D36" s="55" t="s">
        <v>39</v>
      </c>
      <c r="E36" s="55">
        <v>181</v>
      </c>
      <c r="F36" s="58">
        <v>177</v>
      </c>
      <c r="G36" s="58">
        <v>161</v>
      </c>
      <c r="H36" s="59">
        <v>0.9096045197740112</v>
      </c>
      <c r="I36" s="19">
        <v>1</v>
      </c>
      <c r="J36">
        <v>12</v>
      </c>
      <c r="K36">
        <v>24</v>
      </c>
      <c r="L36">
        <v>62</v>
      </c>
      <c r="M36" s="82">
        <v>62</v>
      </c>
    </row>
    <row r="37" spans="1:13" ht="12.75">
      <c r="A37" s="71"/>
      <c r="B37" s="74"/>
      <c r="C37" s="69"/>
      <c r="D37" s="57" t="s">
        <v>40</v>
      </c>
      <c r="E37" s="57">
        <v>125</v>
      </c>
      <c r="F37" s="54">
        <v>125</v>
      </c>
      <c r="G37" s="54">
        <v>113</v>
      </c>
      <c r="H37" s="60">
        <v>0.904</v>
      </c>
      <c r="I37" s="19">
        <v>1</v>
      </c>
      <c r="J37">
        <v>12</v>
      </c>
      <c r="K37">
        <v>20</v>
      </c>
      <c r="L37">
        <v>35</v>
      </c>
      <c r="M37" s="82">
        <v>45</v>
      </c>
    </row>
    <row r="38" spans="1:13" ht="12.75">
      <c r="A38" s="71"/>
      <c r="B38" s="74"/>
      <c r="C38" s="69"/>
      <c r="D38" s="57" t="s">
        <v>41</v>
      </c>
      <c r="E38" s="57">
        <v>24</v>
      </c>
      <c r="F38" s="54">
        <v>24</v>
      </c>
      <c r="G38" s="54">
        <v>23</v>
      </c>
      <c r="H38" s="60">
        <v>0.9583333333333334</v>
      </c>
      <c r="I38" s="19">
        <v>1</v>
      </c>
      <c r="J38">
        <v>2</v>
      </c>
      <c r="K38">
        <v>4</v>
      </c>
      <c r="L38">
        <v>10</v>
      </c>
      <c r="M38" s="82">
        <v>6</v>
      </c>
    </row>
    <row r="39" spans="1:13" ht="12.75">
      <c r="A39" s="71"/>
      <c r="B39" s="74"/>
      <c r="C39" s="69"/>
      <c r="D39" s="57" t="s">
        <v>42</v>
      </c>
      <c r="E39" s="57">
        <v>305</v>
      </c>
      <c r="F39" s="54">
        <v>303</v>
      </c>
      <c r="G39" s="54">
        <v>292</v>
      </c>
      <c r="H39" s="60">
        <v>0.9636963696369637</v>
      </c>
      <c r="I39" s="19">
        <v>1</v>
      </c>
      <c r="J39">
        <v>11</v>
      </c>
      <c r="K39">
        <v>36</v>
      </c>
      <c r="L39">
        <v>121</v>
      </c>
      <c r="M39" s="82">
        <v>123</v>
      </c>
    </row>
    <row r="40" spans="1:13" ht="12.75">
      <c r="A40" s="71"/>
      <c r="B40" s="74"/>
      <c r="C40" s="69"/>
      <c r="D40" s="57" t="s">
        <v>43</v>
      </c>
      <c r="E40" s="57">
        <v>90</v>
      </c>
      <c r="F40" s="54">
        <v>90</v>
      </c>
      <c r="G40" s="54">
        <v>90</v>
      </c>
      <c r="H40" s="60">
        <v>1</v>
      </c>
      <c r="I40" s="19">
        <v>1</v>
      </c>
      <c r="J40">
        <v>6</v>
      </c>
      <c r="K40">
        <v>15</v>
      </c>
      <c r="L40">
        <v>42</v>
      </c>
      <c r="M40" s="82">
        <v>26</v>
      </c>
    </row>
    <row r="41" spans="1:13" ht="12.75">
      <c r="A41" s="71"/>
      <c r="B41" s="74"/>
      <c r="C41" s="69"/>
      <c r="D41" s="57" t="s">
        <v>44</v>
      </c>
      <c r="E41" s="57">
        <v>934</v>
      </c>
      <c r="F41" s="54">
        <v>929</v>
      </c>
      <c r="G41" s="54">
        <v>824</v>
      </c>
      <c r="H41" s="60">
        <v>0.8869752421959096</v>
      </c>
      <c r="I41" s="19">
        <v>1</v>
      </c>
      <c r="J41">
        <v>10</v>
      </c>
      <c r="K41">
        <v>93</v>
      </c>
      <c r="L41">
        <v>255</v>
      </c>
      <c r="M41" s="82">
        <v>465</v>
      </c>
    </row>
    <row r="42" spans="1:13" ht="12.75">
      <c r="A42" s="71"/>
      <c r="B42" s="74"/>
      <c r="C42" s="64" t="s">
        <v>51</v>
      </c>
      <c r="D42" s="56"/>
      <c r="E42" s="55">
        <v>1659</v>
      </c>
      <c r="F42" s="58">
        <v>1648</v>
      </c>
      <c r="G42" s="58">
        <v>1503</v>
      </c>
      <c r="H42" s="59">
        <v>0.9120145631067961</v>
      </c>
      <c r="I42" s="83">
        <v>6</v>
      </c>
      <c r="J42" s="84">
        <v>53</v>
      </c>
      <c r="K42" s="84">
        <v>192</v>
      </c>
      <c r="L42" s="84">
        <v>525</v>
      </c>
      <c r="M42" s="85">
        <v>727</v>
      </c>
    </row>
    <row r="43" spans="1:13" ht="12.75">
      <c r="A43" s="71"/>
      <c r="B43" s="74"/>
      <c r="C43" s="64" t="s">
        <v>33</v>
      </c>
      <c r="D43" s="55" t="s">
        <v>39</v>
      </c>
      <c r="E43" s="55">
        <v>1</v>
      </c>
      <c r="F43" s="58">
        <v>1</v>
      </c>
      <c r="G43" s="58">
        <v>1</v>
      </c>
      <c r="H43" s="59">
        <v>1</v>
      </c>
      <c r="I43" s="19">
        <v>0</v>
      </c>
      <c r="J43">
        <v>0</v>
      </c>
      <c r="K43">
        <v>0</v>
      </c>
      <c r="L43">
        <v>0</v>
      </c>
      <c r="M43" s="82">
        <v>1</v>
      </c>
    </row>
    <row r="44" spans="1:13" ht="12.75">
      <c r="A44" s="71"/>
      <c r="B44" s="74"/>
      <c r="C44" s="69"/>
      <c r="D44" s="57" t="s">
        <v>44</v>
      </c>
      <c r="E44" s="57">
        <v>17</v>
      </c>
      <c r="F44" s="54">
        <v>17</v>
      </c>
      <c r="G44" s="54">
        <v>13</v>
      </c>
      <c r="H44" s="60">
        <v>0.7647058823529411</v>
      </c>
      <c r="I44" s="19">
        <v>0</v>
      </c>
      <c r="J44">
        <v>0</v>
      </c>
      <c r="K44">
        <v>0</v>
      </c>
      <c r="L44">
        <v>6</v>
      </c>
      <c r="M44" s="82">
        <v>7</v>
      </c>
    </row>
    <row r="45" spans="1:13" ht="12.75">
      <c r="A45" s="71"/>
      <c r="B45" s="74"/>
      <c r="C45" s="64" t="s">
        <v>52</v>
      </c>
      <c r="D45" s="56"/>
      <c r="E45" s="55">
        <v>18</v>
      </c>
      <c r="F45" s="58">
        <v>18</v>
      </c>
      <c r="G45" s="58">
        <v>14</v>
      </c>
      <c r="H45" s="59">
        <v>0.7777777777777778</v>
      </c>
      <c r="I45" s="83">
        <v>0</v>
      </c>
      <c r="J45" s="84">
        <v>0</v>
      </c>
      <c r="K45" s="84">
        <v>0</v>
      </c>
      <c r="L45" s="84">
        <v>6</v>
      </c>
      <c r="M45" s="85">
        <v>8</v>
      </c>
    </row>
    <row r="46" spans="1:13" ht="12.75">
      <c r="A46" s="71"/>
      <c r="B46" s="74"/>
      <c r="C46" s="76" t="s">
        <v>55</v>
      </c>
      <c r="D46" s="62" t="s">
        <v>48</v>
      </c>
      <c r="E46" s="62">
        <v>20</v>
      </c>
      <c r="F46" s="64">
        <v>20</v>
      </c>
      <c r="G46" s="64">
        <v>20</v>
      </c>
      <c r="H46" s="66">
        <v>1</v>
      </c>
      <c r="I46" s="19">
        <v>0</v>
      </c>
      <c r="J46">
        <v>3</v>
      </c>
      <c r="K46">
        <v>8</v>
      </c>
      <c r="L46">
        <v>7</v>
      </c>
      <c r="M46" s="82">
        <v>2</v>
      </c>
    </row>
    <row r="47" spans="1:13" ht="12.75">
      <c r="A47" s="71"/>
      <c r="B47" s="74"/>
      <c r="C47" s="76"/>
      <c r="D47" s="63" t="s">
        <v>39</v>
      </c>
      <c r="E47" s="63">
        <v>692</v>
      </c>
      <c r="F47" s="61">
        <v>682</v>
      </c>
      <c r="G47" s="61">
        <v>633</v>
      </c>
      <c r="H47" s="68">
        <v>0.9281524926686217</v>
      </c>
      <c r="I47" s="19">
        <v>6</v>
      </c>
      <c r="J47">
        <v>24</v>
      </c>
      <c r="K47">
        <v>93</v>
      </c>
      <c r="L47">
        <v>227</v>
      </c>
      <c r="M47" s="82">
        <v>283</v>
      </c>
    </row>
    <row r="48" spans="1:13" ht="12.75">
      <c r="A48" s="71"/>
      <c r="B48" s="74"/>
      <c r="C48" s="76"/>
      <c r="D48" s="63" t="s">
        <v>40</v>
      </c>
      <c r="E48" s="63">
        <v>302</v>
      </c>
      <c r="F48" s="61">
        <v>301</v>
      </c>
      <c r="G48" s="61">
        <v>287</v>
      </c>
      <c r="H48" s="68">
        <v>0.9534883720930233</v>
      </c>
      <c r="I48" s="19">
        <v>1</v>
      </c>
      <c r="J48">
        <v>18</v>
      </c>
      <c r="K48">
        <v>58</v>
      </c>
      <c r="L48">
        <v>85</v>
      </c>
      <c r="M48" s="82">
        <v>125</v>
      </c>
    </row>
    <row r="49" spans="1:13" ht="12.75">
      <c r="A49" s="71"/>
      <c r="B49" s="74"/>
      <c r="C49" s="76"/>
      <c r="D49" s="63" t="s">
        <v>41</v>
      </c>
      <c r="E49" s="63">
        <v>96</v>
      </c>
      <c r="F49" s="61">
        <v>96</v>
      </c>
      <c r="G49" s="61">
        <v>93</v>
      </c>
      <c r="H49" s="68">
        <v>0.96875</v>
      </c>
      <c r="I49" s="19">
        <v>1</v>
      </c>
      <c r="J49">
        <v>6</v>
      </c>
      <c r="K49">
        <v>19</v>
      </c>
      <c r="L49">
        <v>46</v>
      </c>
      <c r="M49" s="82">
        <v>21</v>
      </c>
    </row>
    <row r="50" spans="1:13" ht="12.75">
      <c r="A50" s="71"/>
      <c r="B50" s="74"/>
      <c r="C50" s="76"/>
      <c r="D50" s="63" t="s">
        <v>42</v>
      </c>
      <c r="E50" s="63">
        <v>1021</v>
      </c>
      <c r="F50" s="61">
        <v>1018</v>
      </c>
      <c r="G50" s="61">
        <v>956</v>
      </c>
      <c r="H50" s="68">
        <v>0.9390962671905697</v>
      </c>
      <c r="I50" s="19">
        <v>1</v>
      </c>
      <c r="J50">
        <v>25</v>
      </c>
      <c r="K50">
        <v>135</v>
      </c>
      <c r="L50">
        <v>354</v>
      </c>
      <c r="M50" s="82">
        <v>441</v>
      </c>
    </row>
    <row r="51" spans="1:13" ht="12.75">
      <c r="A51" s="71"/>
      <c r="B51" s="74"/>
      <c r="C51" s="76"/>
      <c r="D51" s="63" t="s">
        <v>43</v>
      </c>
      <c r="E51" s="63">
        <v>250</v>
      </c>
      <c r="F51" s="61">
        <v>249</v>
      </c>
      <c r="G51" s="61">
        <v>247</v>
      </c>
      <c r="H51" s="68">
        <v>0.9919678714859438</v>
      </c>
      <c r="I51" s="19">
        <v>1</v>
      </c>
      <c r="J51">
        <v>12</v>
      </c>
      <c r="K51">
        <v>64</v>
      </c>
      <c r="L51">
        <v>107</v>
      </c>
      <c r="M51" s="82">
        <v>63</v>
      </c>
    </row>
    <row r="52" spans="1:13" ht="12.75">
      <c r="A52" s="71"/>
      <c r="B52" s="74"/>
      <c r="C52" s="76"/>
      <c r="D52" s="63" t="s">
        <v>44</v>
      </c>
      <c r="E52" s="63">
        <v>2755</v>
      </c>
      <c r="F52" s="61">
        <v>2745</v>
      </c>
      <c r="G52" s="61">
        <v>2494</v>
      </c>
      <c r="H52" s="68">
        <v>0.9085610200364299</v>
      </c>
      <c r="I52" s="19">
        <v>1</v>
      </c>
      <c r="J52">
        <v>38</v>
      </c>
      <c r="K52">
        <v>275</v>
      </c>
      <c r="L52">
        <v>804</v>
      </c>
      <c r="M52" s="82">
        <v>1376</v>
      </c>
    </row>
    <row r="53" spans="1:13" ht="12.75">
      <c r="A53" s="72"/>
      <c r="B53" s="77"/>
      <c r="C53" s="78" t="s">
        <v>56</v>
      </c>
      <c r="D53" s="79"/>
      <c r="E53" s="65">
        <v>5136</v>
      </c>
      <c r="F53" s="65">
        <v>5111</v>
      </c>
      <c r="G53" s="65">
        <v>4730</v>
      </c>
      <c r="H53" s="67">
        <v>0.9254549011935042</v>
      </c>
      <c r="I53" s="83">
        <v>11</v>
      </c>
      <c r="J53" s="84">
        <v>126</v>
      </c>
      <c r="K53" s="84">
        <v>652</v>
      </c>
      <c r="L53" s="84">
        <v>1630</v>
      </c>
      <c r="M53" s="85">
        <v>2311</v>
      </c>
    </row>
  </sheetData>
  <sheetProtection/>
  <mergeCells count="3">
    <mergeCell ref="B2:B53"/>
    <mergeCell ref="A2:A53"/>
    <mergeCell ref="C46:C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76" sqref="B76"/>
    </sheetView>
  </sheetViews>
  <sheetFormatPr defaultColWidth="11.421875" defaultRowHeight="12.75"/>
  <cols>
    <col min="2" max="2" width="21.421875" style="0" bestFit="1" customWidth="1"/>
    <col min="3" max="3" width="14.421875" style="0" bestFit="1" customWidth="1"/>
    <col min="4" max="4" width="91.00390625" style="0" bestFit="1" customWidth="1"/>
  </cols>
  <sheetData>
    <row r="1" spans="1:13" ht="51">
      <c r="A1" s="22" t="s">
        <v>14</v>
      </c>
      <c r="B1" s="22" t="s">
        <v>15</v>
      </c>
      <c r="C1" s="22" t="s">
        <v>58</v>
      </c>
      <c r="D1" s="22" t="s">
        <v>57</v>
      </c>
      <c r="E1" s="22" t="s">
        <v>17</v>
      </c>
      <c r="F1" s="22" t="s">
        <v>18</v>
      </c>
      <c r="G1" s="22" t="s">
        <v>19</v>
      </c>
      <c r="H1" s="27" t="s">
        <v>20</v>
      </c>
      <c r="I1" s="101" t="s">
        <v>34</v>
      </c>
      <c r="J1" s="22" t="s">
        <v>35</v>
      </c>
      <c r="K1" s="22" t="s">
        <v>36</v>
      </c>
      <c r="L1" s="22" t="s">
        <v>37</v>
      </c>
      <c r="M1" s="27" t="s">
        <v>38</v>
      </c>
    </row>
    <row r="2" spans="1:13" ht="12.75">
      <c r="A2" s="95">
        <v>2022</v>
      </c>
      <c r="B2" s="111" t="s">
        <v>136</v>
      </c>
      <c r="C2" s="80" t="s">
        <v>59</v>
      </c>
      <c r="D2" s="17" t="s">
        <v>60</v>
      </c>
      <c r="E2" s="102">
        <v>11</v>
      </c>
      <c r="F2" s="80">
        <v>11</v>
      </c>
      <c r="G2" s="80">
        <v>11</v>
      </c>
      <c r="H2" s="103">
        <f>G2/F2</f>
        <v>1</v>
      </c>
      <c r="I2" s="80">
        <v>0</v>
      </c>
      <c r="J2" s="80">
        <v>1</v>
      </c>
      <c r="K2" s="80">
        <v>3</v>
      </c>
      <c r="L2" s="80">
        <v>6</v>
      </c>
      <c r="M2" s="81">
        <v>1</v>
      </c>
    </row>
    <row r="3" spans="1:13" ht="12.75">
      <c r="A3" s="96"/>
      <c r="B3" s="98"/>
      <c r="C3" s="92"/>
      <c r="D3" s="19" t="s">
        <v>61</v>
      </c>
      <c r="E3" s="104">
        <v>21</v>
      </c>
      <c r="F3">
        <v>19</v>
      </c>
      <c r="G3">
        <v>19</v>
      </c>
      <c r="H3" s="103">
        <f aca="true" t="shared" si="0" ref="H3:H66">G3/F3</f>
        <v>1</v>
      </c>
      <c r="I3">
        <v>0</v>
      </c>
      <c r="J3">
        <v>1</v>
      </c>
      <c r="K3">
        <v>5</v>
      </c>
      <c r="L3">
        <v>10</v>
      </c>
      <c r="M3" s="82">
        <v>3</v>
      </c>
    </row>
    <row r="4" spans="1:13" ht="12.75">
      <c r="A4" s="96"/>
      <c r="B4" s="98"/>
      <c r="C4" s="92"/>
      <c r="D4" s="19" t="s">
        <v>62</v>
      </c>
      <c r="E4" s="104">
        <v>37</v>
      </c>
      <c r="F4">
        <v>37</v>
      </c>
      <c r="G4">
        <v>27</v>
      </c>
      <c r="H4" s="103">
        <f t="shared" si="0"/>
        <v>0.7297297297297297</v>
      </c>
      <c r="I4">
        <v>0</v>
      </c>
      <c r="J4">
        <v>0</v>
      </c>
      <c r="K4">
        <v>3</v>
      </c>
      <c r="L4">
        <v>9</v>
      </c>
      <c r="M4" s="82">
        <v>15</v>
      </c>
    </row>
    <row r="5" spans="1:13" ht="12.75">
      <c r="A5" s="96"/>
      <c r="B5" s="98"/>
      <c r="C5" s="92"/>
      <c r="D5" s="19" t="s">
        <v>63</v>
      </c>
      <c r="E5" s="104">
        <v>14</v>
      </c>
      <c r="F5">
        <v>14</v>
      </c>
      <c r="G5">
        <v>14</v>
      </c>
      <c r="H5" s="103">
        <f t="shared" si="0"/>
        <v>1</v>
      </c>
      <c r="I5">
        <v>0</v>
      </c>
      <c r="J5">
        <v>1</v>
      </c>
      <c r="K5">
        <v>7</v>
      </c>
      <c r="L5">
        <v>4</v>
      </c>
      <c r="M5" s="82">
        <v>2</v>
      </c>
    </row>
    <row r="6" spans="1:13" ht="12.75">
      <c r="A6" s="96"/>
      <c r="B6" s="98"/>
      <c r="C6" s="92"/>
      <c r="D6" s="19" t="s">
        <v>64</v>
      </c>
      <c r="E6" s="104">
        <v>12</v>
      </c>
      <c r="F6">
        <v>12</v>
      </c>
      <c r="G6">
        <v>11</v>
      </c>
      <c r="H6" s="103">
        <f t="shared" si="0"/>
        <v>0.9166666666666666</v>
      </c>
      <c r="I6">
        <v>0</v>
      </c>
      <c r="J6">
        <v>1</v>
      </c>
      <c r="K6">
        <v>5</v>
      </c>
      <c r="L6">
        <v>3</v>
      </c>
      <c r="M6" s="82">
        <v>2</v>
      </c>
    </row>
    <row r="7" spans="1:13" ht="12.75">
      <c r="A7" s="96"/>
      <c r="B7" s="98"/>
      <c r="C7" s="92"/>
      <c r="D7" s="19" t="s">
        <v>65</v>
      </c>
      <c r="E7" s="104">
        <v>14</v>
      </c>
      <c r="F7">
        <v>14</v>
      </c>
      <c r="G7">
        <v>13</v>
      </c>
      <c r="H7" s="103">
        <f t="shared" si="0"/>
        <v>0.9285714285714286</v>
      </c>
      <c r="I7">
        <v>0</v>
      </c>
      <c r="J7">
        <v>1</v>
      </c>
      <c r="K7">
        <v>6</v>
      </c>
      <c r="L7">
        <v>4</v>
      </c>
      <c r="M7" s="82">
        <v>2</v>
      </c>
    </row>
    <row r="8" spans="1:13" ht="12.75">
      <c r="A8" s="96"/>
      <c r="B8" s="98"/>
      <c r="C8" s="92"/>
      <c r="D8" s="19" t="s">
        <v>66</v>
      </c>
      <c r="E8" s="104">
        <v>23</v>
      </c>
      <c r="F8">
        <v>23</v>
      </c>
      <c r="G8">
        <v>21</v>
      </c>
      <c r="H8" s="103">
        <f t="shared" si="0"/>
        <v>0.9130434782608695</v>
      </c>
      <c r="I8">
        <v>0</v>
      </c>
      <c r="J8">
        <v>3</v>
      </c>
      <c r="K8">
        <v>7</v>
      </c>
      <c r="L8">
        <v>5</v>
      </c>
      <c r="M8" s="82">
        <v>6</v>
      </c>
    </row>
    <row r="9" spans="1:13" ht="12.75">
      <c r="A9" s="96"/>
      <c r="B9" s="98"/>
      <c r="C9" s="92"/>
      <c r="D9" s="19" t="s">
        <v>67</v>
      </c>
      <c r="E9" s="104">
        <v>2</v>
      </c>
      <c r="F9">
        <v>2</v>
      </c>
      <c r="G9">
        <v>2</v>
      </c>
      <c r="H9" s="103">
        <f t="shared" si="0"/>
        <v>1</v>
      </c>
      <c r="I9">
        <v>0</v>
      </c>
      <c r="J9">
        <v>0</v>
      </c>
      <c r="K9">
        <v>0</v>
      </c>
      <c r="L9">
        <v>1</v>
      </c>
      <c r="M9" s="82">
        <v>1</v>
      </c>
    </row>
    <row r="10" spans="1:13" ht="12.75">
      <c r="A10" s="96"/>
      <c r="B10" s="98"/>
      <c r="C10" s="92"/>
      <c r="D10" s="19" t="s">
        <v>68</v>
      </c>
      <c r="E10" s="104">
        <v>31</v>
      </c>
      <c r="F10">
        <v>31</v>
      </c>
      <c r="G10">
        <v>31</v>
      </c>
      <c r="H10" s="103">
        <f t="shared" si="0"/>
        <v>1</v>
      </c>
      <c r="I10">
        <v>0</v>
      </c>
      <c r="J10">
        <v>5</v>
      </c>
      <c r="K10">
        <v>10</v>
      </c>
      <c r="L10">
        <v>10</v>
      </c>
      <c r="M10" s="82">
        <v>6</v>
      </c>
    </row>
    <row r="11" spans="1:13" ht="12.75">
      <c r="A11" s="96"/>
      <c r="B11" s="98"/>
      <c r="C11" s="92"/>
      <c r="D11" s="19" t="s">
        <v>69</v>
      </c>
      <c r="E11" s="104">
        <v>15</v>
      </c>
      <c r="F11">
        <v>15</v>
      </c>
      <c r="G11">
        <v>12</v>
      </c>
      <c r="H11" s="103">
        <f t="shared" si="0"/>
        <v>0.8</v>
      </c>
      <c r="I11">
        <v>0</v>
      </c>
      <c r="J11">
        <v>0</v>
      </c>
      <c r="K11">
        <v>2</v>
      </c>
      <c r="L11">
        <v>3</v>
      </c>
      <c r="M11" s="82">
        <v>7</v>
      </c>
    </row>
    <row r="12" spans="1:13" ht="12.75">
      <c r="A12" s="96"/>
      <c r="B12" s="98"/>
      <c r="C12" s="92"/>
      <c r="D12" s="19" t="s">
        <v>70</v>
      </c>
      <c r="E12" s="104">
        <v>194</v>
      </c>
      <c r="F12">
        <v>193</v>
      </c>
      <c r="G12">
        <v>168</v>
      </c>
      <c r="H12" s="103">
        <f t="shared" si="0"/>
        <v>0.8704663212435233</v>
      </c>
      <c r="I12">
        <v>0</v>
      </c>
      <c r="J12">
        <v>12</v>
      </c>
      <c r="K12">
        <v>41</v>
      </c>
      <c r="L12">
        <v>58</v>
      </c>
      <c r="M12" s="82">
        <v>57</v>
      </c>
    </row>
    <row r="13" spans="1:13" ht="12.75">
      <c r="A13" s="96"/>
      <c r="B13" s="98"/>
      <c r="C13" s="92"/>
      <c r="D13" s="19" t="s">
        <v>71</v>
      </c>
      <c r="E13" s="104">
        <v>38</v>
      </c>
      <c r="F13">
        <v>38</v>
      </c>
      <c r="G13">
        <v>30</v>
      </c>
      <c r="H13" s="103">
        <f t="shared" si="0"/>
        <v>0.7894736842105263</v>
      </c>
      <c r="I13">
        <v>0</v>
      </c>
      <c r="J13">
        <v>1</v>
      </c>
      <c r="K13">
        <v>6</v>
      </c>
      <c r="L13">
        <v>14</v>
      </c>
      <c r="M13" s="82">
        <v>9</v>
      </c>
    </row>
    <row r="14" spans="1:13" ht="12.75">
      <c r="A14" s="96"/>
      <c r="B14" s="98"/>
      <c r="C14" s="92"/>
      <c r="D14" s="19" t="s">
        <v>72</v>
      </c>
      <c r="E14" s="104">
        <v>29</v>
      </c>
      <c r="F14">
        <v>29</v>
      </c>
      <c r="G14">
        <v>25</v>
      </c>
      <c r="H14" s="103">
        <f t="shared" si="0"/>
        <v>0.8620689655172413</v>
      </c>
      <c r="I14">
        <v>0</v>
      </c>
      <c r="J14">
        <v>0</v>
      </c>
      <c r="K14">
        <v>5</v>
      </c>
      <c r="L14">
        <v>10</v>
      </c>
      <c r="M14" s="82">
        <v>10</v>
      </c>
    </row>
    <row r="15" spans="1:13" ht="12.75">
      <c r="A15" s="96"/>
      <c r="B15" s="98"/>
      <c r="C15" s="92"/>
      <c r="D15" s="19" t="s">
        <v>73</v>
      </c>
      <c r="E15" s="104">
        <v>6</v>
      </c>
      <c r="F15">
        <v>6</v>
      </c>
      <c r="G15">
        <v>4</v>
      </c>
      <c r="H15" s="103">
        <f t="shared" si="0"/>
        <v>0.6666666666666666</v>
      </c>
      <c r="I15">
        <v>0</v>
      </c>
      <c r="J15">
        <v>1</v>
      </c>
      <c r="K15">
        <v>0</v>
      </c>
      <c r="L15">
        <v>2</v>
      </c>
      <c r="M15" s="82">
        <v>1</v>
      </c>
    </row>
    <row r="16" spans="1:13" ht="12.75">
      <c r="A16" s="96"/>
      <c r="B16" s="98"/>
      <c r="C16" s="92"/>
      <c r="D16" s="19" t="s">
        <v>74</v>
      </c>
      <c r="E16" s="104">
        <v>11</v>
      </c>
      <c r="F16">
        <v>11</v>
      </c>
      <c r="G16">
        <v>9</v>
      </c>
      <c r="H16" s="103">
        <f t="shared" si="0"/>
        <v>0.8181818181818182</v>
      </c>
      <c r="I16">
        <v>0</v>
      </c>
      <c r="J16">
        <v>0</v>
      </c>
      <c r="K16">
        <v>2</v>
      </c>
      <c r="L16">
        <v>5</v>
      </c>
      <c r="M16" s="82">
        <v>2</v>
      </c>
    </row>
    <row r="17" spans="1:13" ht="12.75">
      <c r="A17" s="96"/>
      <c r="B17" s="98"/>
      <c r="C17" s="92"/>
      <c r="D17" s="19" t="s">
        <v>75</v>
      </c>
      <c r="E17" s="104">
        <v>245</v>
      </c>
      <c r="F17">
        <v>244</v>
      </c>
      <c r="G17">
        <v>179</v>
      </c>
      <c r="H17" s="103">
        <f t="shared" si="0"/>
        <v>0.7336065573770492</v>
      </c>
      <c r="I17">
        <v>0</v>
      </c>
      <c r="J17">
        <v>9</v>
      </c>
      <c r="K17">
        <v>38</v>
      </c>
      <c r="L17">
        <v>64</v>
      </c>
      <c r="M17" s="82">
        <v>68</v>
      </c>
    </row>
    <row r="18" spans="1:13" ht="12.75">
      <c r="A18" s="96"/>
      <c r="B18" s="98"/>
      <c r="C18" s="92"/>
      <c r="D18" s="19" t="s">
        <v>76</v>
      </c>
      <c r="E18" s="104">
        <v>68</v>
      </c>
      <c r="F18">
        <v>68</v>
      </c>
      <c r="G18">
        <v>61</v>
      </c>
      <c r="H18" s="103">
        <f t="shared" si="0"/>
        <v>0.8970588235294118</v>
      </c>
      <c r="I18">
        <v>0</v>
      </c>
      <c r="J18">
        <v>5</v>
      </c>
      <c r="K18">
        <v>16</v>
      </c>
      <c r="L18">
        <v>24</v>
      </c>
      <c r="M18" s="82">
        <v>16</v>
      </c>
    </row>
    <row r="19" spans="1:13" ht="12.75">
      <c r="A19" s="96"/>
      <c r="B19" s="98"/>
      <c r="C19" s="92"/>
      <c r="D19" s="19" t="s">
        <v>77</v>
      </c>
      <c r="E19" s="104">
        <v>16</v>
      </c>
      <c r="F19">
        <v>16</v>
      </c>
      <c r="G19">
        <v>15</v>
      </c>
      <c r="H19" s="103">
        <f t="shared" si="0"/>
        <v>0.9375</v>
      </c>
      <c r="I19">
        <v>0</v>
      </c>
      <c r="J19">
        <v>0</v>
      </c>
      <c r="K19">
        <v>4</v>
      </c>
      <c r="L19">
        <v>7</v>
      </c>
      <c r="M19" s="82">
        <v>4</v>
      </c>
    </row>
    <row r="20" spans="1:13" ht="12.75">
      <c r="A20" s="96"/>
      <c r="B20" s="98"/>
      <c r="C20" s="92"/>
      <c r="D20" s="19" t="s">
        <v>78</v>
      </c>
      <c r="E20" s="104">
        <v>22</v>
      </c>
      <c r="F20">
        <v>22</v>
      </c>
      <c r="G20">
        <v>17</v>
      </c>
      <c r="H20" s="103">
        <f t="shared" si="0"/>
        <v>0.7727272727272727</v>
      </c>
      <c r="I20">
        <v>0</v>
      </c>
      <c r="J20">
        <v>0</v>
      </c>
      <c r="K20">
        <v>1</v>
      </c>
      <c r="L20">
        <v>5</v>
      </c>
      <c r="M20" s="82">
        <v>11</v>
      </c>
    </row>
    <row r="21" spans="1:13" ht="12.75">
      <c r="A21" s="96"/>
      <c r="B21" s="98"/>
      <c r="C21" s="92"/>
      <c r="D21" s="19" t="s">
        <v>79</v>
      </c>
      <c r="E21" s="104">
        <v>350</v>
      </c>
      <c r="F21">
        <v>350</v>
      </c>
      <c r="G21">
        <v>258</v>
      </c>
      <c r="H21" s="103">
        <f t="shared" si="0"/>
        <v>0.7371428571428571</v>
      </c>
      <c r="I21">
        <v>0</v>
      </c>
      <c r="J21">
        <v>21</v>
      </c>
      <c r="K21">
        <v>44</v>
      </c>
      <c r="L21">
        <v>95</v>
      </c>
      <c r="M21" s="82">
        <v>98</v>
      </c>
    </row>
    <row r="22" spans="1:13" ht="12.75">
      <c r="A22" s="96"/>
      <c r="B22" s="98"/>
      <c r="C22" s="92"/>
      <c r="D22" s="19" t="s">
        <v>80</v>
      </c>
      <c r="E22" s="104">
        <v>33</v>
      </c>
      <c r="F22">
        <v>33</v>
      </c>
      <c r="G22">
        <v>25</v>
      </c>
      <c r="H22" s="103">
        <f t="shared" si="0"/>
        <v>0.7575757575757576</v>
      </c>
      <c r="I22">
        <v>0</v>
      </c>
      <c r="J22">
        <v>0</v>
      </c>
      <c r="K22">
        <v>6</v>
      </c>
      <c r="L22">
        <v>5</v>
      </c>
      <c r="M22" s="82">
        <v>14</v>
      </c>
    </row>
    <row r="23" spans="1:13" ht="12.75">
      <c r="A23" s="96"/>
      <c r="B23" s="98"/>
      <c r="C23" s="92"/>
      <c r="D23" s="19" t="s">
        <v>81</v>
      </c>
      <c r="E23" s="104">
        <v>20</v>
      </c>
      <c r="F23">
        <v>20</v>
      </c>
      <c r="G23">
        <v>15</v>
      </c>
      <c r="H23" s="103">
        <f t="shared" si="0"/>
        <v>0.75</v>
      </c>
      <c r="I23">
        <v>0</v>
      </c>
      <c r="J23">
        <v>0</v>
      </c>
      <c r="K23">
        <v>5</v>
      </c>
      <c r="L23">
        <v>6</v>
      </c>
      <c r="M23" s="82">
        <v>4</v>
      </c>
    </row>
    <row r="24" spans="1:13" ht="12.75">
      <c r="A24" s="96"/>
      <c r="B24" s="98"/>
      <c r="C24" s="92"/>
      <c r="D24" s="19" t="s">
        <v>82</v>
      </c>
      <c r="E24" s="104">
        <v>16</v>
      </c>
      <c r="F24">
        <v>16</v>
      </c>
      <c r="G24">
        <v>11</v>
      </c>
      <c r="H24" s="103">
        <f t="shared" si="0"/>
        <v>0.6875</v>
      </c>
      <c r="I24">
        <v>0</v>
      </c>
      <c r="J24">
        <v>0</v>
      </c>
      <c r="K24">
        <v>0</v>
      </c>
      <c r="L24">
        <v>3</v>
      </c>
      <c r="M24" s="82">
        <v>8</v>
      </c>
    </row>
    <row r="25" spans="1:13" ht="12.75">
      <c r="A25" s="96"/>
      <c r="B25" s="98"/>
      <c r="C25" s="92"/>
      <c r="D25" s="19" t="s">
        <v>83</v>
      </c>
      <c r="E25" s="104">
        <v>95</v>
      </c>
      <c r="F25">
        <v>95</v>
      </c>
      <c r="G25">
        <v>86</v>
      </c>
      <c r="H25" s="103">
        <f t="shared" si="0"/>
        <v>0.9052631578947369</v>
      </c>
      <c r="I25">
        <v>0</v>
      </c>
      <c r="J25">
        <v>4</v>
      </c>
      <c r="K25">
        <v>14</v>
      </c>
      <c r="L25">
        <v>41</v>
      </c>
      <c r="M25" s="82">
        <v>27</v>
      </c>
    </row>
    <row r="26" spans="1:13" ht="12.75">
      <c r="A26" s="96"/>
      <c r="B26" s="98"/>
      <c r="C26" s="92"/>
      <c r="D26" s="19" t="s">
        <v>84</v>
      </c>
      <c r="E26" s="104">
        <v>491</v>
      </c>
      <c r="F26">
        <v>488</v>
      </c>
      <c r="G26">
        <v>389</v>
      </c>
      <c r="H26" s="103">
        <f t="shared" si="0"/>
        <v>0.7971311475409836</v>
      </c>
      <c r="I26">
        <v>0</v>
      </c>
      <c r="J26">
        <v>21</v>
      </c>
      <c r="K26">
        <v>64</v>
      </c>
      <c r="L26">
        <v>135</v>
      </c>
      <c r="M26" s="82">
        <v>169</v>
      </c>
    </row>
    <row r="27" spans="1:13" ht="12.75">
      <c r="A27" s="96"/>
      <c r="B27" s="98"/>
      <c r="C27" s="92"/>
      <c r="D27" s="19" t="s">
        <v>85</v>
      </c>
      <c r="E27" s="104">
        <v>1</v>
      </c>
      <c r="F27">
        <v>0</v>
      </c>
      <c r="G27">
        <v>0</v>
      </c>
      <c r="H27" s="105" t="s">
        <v>134</v>
      </c>
      <c r="I27">
        <v>0</v>
      </c>
      <c r="J27">
        <v>0</v>
      </c>
      <c r="K27">
        <v>0</v>
      </c>
      <c r="L27">
        <v>0</v>
      </c>
      <c r="M27" s="82">
        <v>0</v>
      </c>
    </row>
    <row r="28" spans="1:13" ht="12.75">
      <c r="A28" s="96"/>
      <c r="B28" s="98"/>
      <c r="C28" s="92"/>
      <c r="D28" s="19" t="s">
        <v>86</v>
      </c>
      <c r="E28" s="104">
        <v>31</v>
      </c>
      <c r="F28">
        <v>31</v>
      </c>
      <c r="G28">
        <v>27</v>
      </c>
      <c r="H28" s="103">
        <f t="shared" si="0"/>
        <v>0.8709677419354839</v>
      </c>
      <c r="I28">
        <v>0</v>
      </c>
      <c r="J28">
        <v>6</v>
      </c>
      <c r="K28">
        <v>6</v>
      </c>
      <c r="L28">
        <v>6</v>
      </c>
      <c r="M28" s="82">
        <v>9</v>
      </c>
    </row>
    <row r="29" spans="1:13" ht="12.75">
      <c r="A29" s="96"/>
      <c r="B29" s="98"/>
      <c r="C29" s="92"/>
      <c r="D29" s="19" t="s">
        <v>87</v>
      </c>
      <c r="E29" s="104">
        <v>6</v>
      </c>
      <c r="F29">
        <v>6</v>
      </c>
      <c r="G29">
        <v>5</v>
      </c>
      <c r="H29" s="103">
        <f t="shared" si="0"/>
        <v>0.8333333333333334</v>
      </c>
      <c r="I29">
        <v>0</v>
      </c>
      <c r="J29">
        <v>0</v>
      </c>
      <c r="K29">
        <v>0</v>
      </c>
      <c r="L29">
        <v>3</v>
      </c>
      <c r="M29" s="82">
        <v>2</v>
      </c>
    </row>
    <row r="30" spans="1:13" ht="12.75">
      <c r="A30" s="96"/>
      <c r="B30" s="98"/>
      <c r="C30" s="92"/>
      <c r="D30" s="19" t="s">
        <v>88</v>
      </c>
      <c r="E30" s="104">
        <v>12</v>
      </c>
      <c r="F30">
        <v>12</v>
      </c>
      <c r="G30">
        <v>7</v>
      </c>
      <c r="H30" s="103">
        <f t="shared" si="0"/>
        <v>0.5833333333333334</v>
      </c>
      <c r="I30">
        <v>0</v>
      </c>
      <c r="J30">
        <v>1</v>
      </c>
      <c r="K30">
        <v>2</v>
      </c>
      <c r="L30">
        <v>1</v>
      </c>
      <c r="M30" s="82">
        <v>3</v>
      </c>
    </row>
    <row r="31" spans="1:13" ht="12.75">
      <c r="A31" s="96"/>
      <c r="B31" s="98"/>
      <c r="C31" s="92"/>
      <c r="D31" s="19" t="s">
        <v>89</v>
      </c>
      <c r="E31" s="104">
        <v>12</v>
      </c>
      <c r="F31">
        <v>12</v>
      </c>
      <c r="G31">
        <v>12</v>
      </c>
      <c r="H31" s="103">
        <f t="shared" si="0"/>
        <v>1</v>
      </c>
      <c r="I31">
        <v>0</v>
      </c>
      <c r="J31">
        <v>0</v>
      </c>
      <c r="K31">
        <v>2</v>
      </c>
      <c r="L31">
        <v>6</v>
      </c>
      <c r="M31" s="82">
        <v>4</v>
      </c>
    </row>
    <row r="32" spans="1:13" ht="12.75">
      <c r="A32" s="96"/>
      <c r="B32" s="98"/>
      <c r="C32" s="92"/>
      <c r="D32" s="19" t="s">
        <v>90</v>
      </c>
      <c r="E32" s="104">
        <v>9</v>
      </c>
      <c r="F32">
        <v>9</v>
      </c>
      <c r="G32">
        <v>7</v>
      </c>
      <c r="H32" s="103">
        <f t="shared" si="0"/>
        <v>0.7777777777777778</v>
      </c>
      <c r="I32">
        <v>0</v>
      </c>
      <c r="J32">
        <v>1</v>
      </c>
      <c r="K32">
        <v>2</v>
      </c>
      <c r="L32">
        <v>3</v>
      </c>
      <c r="M32" s="82">
        <v>1</v>
      </c>
    </row>
    <row r="33" spans="1:13" ht="12.75">
      <c r="A33" s="96"/>
      <c r="B33" s="98"/>
      <c r="C33" s="92"/>
      <c r="D33" s="19" t="s">
        <v>91</v>
      </c>
      <c r="E33" s="104">
        <v>17</v>
      </c>
      <c r="F33">
        <v>17</v>
      </c>
      <c r="G33">
        <v>15</v>
      </c>
      <c r="H33" s="103">
        <f t="shared" si="0"/>
        <v>0.8823529411764706</v>
      </c>
      <c r="I33">
        <v>0</v>
      </c>
      <c r="J33">
        <v>2</v>
      </c>
      <c r="K33">
        <v>1</v>
      </c>
      <c r="L33">
        <v>9</v>
      </c>
      <c r="M33" s="82">
        <v>3</v>
      </c>
    </row>
    <row r="34" spans="1:13" ht="12.75">
      <c r="A34" s="96"/>
      <c r="B34" s="98"/>
      <c r="C34" s="92"/>
      <c r="D34" s="19" t="s">
        <v>92</v>
      </c>
      <c r="E34" s="104">
        <v>10</v>
      </c>
      <c r="F34">
        <v>10</v>
      </c>
      <c r="G34">
        <v>9</v>
      </c>
      <c r="H34" s="103">
        <f t="shared" si="0"/>
        <v>0.9</v>
      </c>
      <c r="I34">
        <v>0</v>
      </c>
      <c r="J34">
        <v>2</v>
      </c>
      <c r="K34">
        <v>3</v>
      </c>
      <c r="L34">
        <v>2</v>
      </c>
      <c r="M34" s="82">
        <v>2</v>
      </c>
    </row>
    <row r="35" spans="1:13" ht="12.75">
      <c r="A35" s="96"/>
      <c r="B35" s="98"/>
      <c r="C35" s="92"/>
      <c r="D35" s="19" t="s">
        <v>93</v>
      </c>
      <c r="E35" s="104">
        <v>77</v>
      </c>
      <c r="F35">
        <v>77</v>
      </c>
      <c r="G35">
        <v>57</v>
      </c>
      <c r="H35" s="103">
        <f t="shared" si="0"/>
        <v>0.7402597402597403</v>
      </c>
      <c r="I35">
        <v>0</v>
      </c>
      <c r="J35">
        <v>2</v>
      </c>
      <c r="K35">
        <v>13</v>
      </c>
      <c r="L35">
        <v>19</v>
      </c>
      <c r="M35" s="82">
        <v>23</v>
      </c>
    </row>
    <row r="36" spans="1:13" ht="12.75">
      <c r="A36" s="96"/>
      <c r="B36" s="98"/>
      <c r="C36" s="92"/>
      <c r="D36" s="19" t="s">
        <v>94</v>
      </c>
      <c r="E36" s="104">
        <v>31</v>
      </c>
      <c r="F36">
        <v>31</v>
      </c>
      <c r="G36">
        <v>29</v>
      </c>
      <c r="H36" s="103">
        <f t="shared" si="0"/>
        <v>0.9354838709677419</v>
      </c>
      <c r="I36">
        <v>0</v>
      </c>
      <c r="J36">
        <v>1</v>
      </c>
      <c r="K36">
        <v>6</v>
      </c>
      <c r="L36">
        <v>10</v>
      </c>
      <c r="M36" s="82">
        <v>12</v>
      </c>
    </row>
    <row r="37" spans="1:13" ht="12.75">
      <c r="A37" s="96"/>
      <c r="B37" s="98"/>
      <c r="C37" s="92"/>
      <c r="D37" s="19" t="s">
        <v>95</v>
      </c>
      <c r="E37" s="104">
        <v>70</v>
      </c>
      <c r="F37">
        <v>70</v>
      </c>
      <c r="G37">
        <v>62</v>
      </c>
      <c r="H37" s="103">
        <f t="shared" si="0"/>
        <v>0.8857142857142857</v>
      </c>
      <c r="I37">
        <v>0</v>
      </c>
      <c r="J37">
        <v>2</v>
      </c>
      <c r="K37">
        <v>16</v>
      </c>
      <c r="L37">
        <v>28</v>
      </c>
      <c r="M37" s="82">
        <v>16</v>
      </c>
    </row>
    <row r="38" spans="1:13" ht="12.75">
      <c r="A38" s="96"/>
      <c r="B38" s="98"/>
      <c r="C38" s="92"/>
      <c r="D38" s="19" t="s">
        <v>96</v>
      </c>
      <c r="E38" s="104">
        <v>224</v>
      </c>
      <c r="F38">
        <v>223</v>
      </c>
      <c r="G38">
        <v>202</v>
      </c>
      <c r="H38" s="103">
        <f t="shared" si="0"/>
        <v>0.905829596412556</v>
      </c>
      <c r="I38">
        <v>0</v>
      </c>
      <c r="J38">
        <v>13</v>
      </c>
      <c r="K38">
        <v>55</v>
      </c>
      <c r="L38">
        <v>70</v>
      </c>
      <c r="M38" s="82">
        <v>64</v>
      </c>
    </row>
    <row r="39" spans="1:13" ht="12.75">
      <c r="A39" s="96"/>
      <c r="B39" s="98"/>
      <c r="C39" s="92"/>
      <c r="D39" s="19" t="s">
        <v>97</v>
      </c>
      <c r="E39" s="104">
        <v>6</v>
      </c>
      <c r="F39">
        <v>6</v>
      </c>
      <c r="G39">
        <v>4</v>
      </c>
      <c r="H39" s="103">
        <f t="shared" si="0"/>
        <v>0.6666666666666666</v>
      </c>
      <c r="I39">
        <v>0</v>
      </c>
      <c r="J39">
        <v>0</v>
      </c>
      <c r="K39">
        <v>1</v>
      </c>
      <c r="L39">
        <v>1</v>
      </c>
      <c r="M39" s="82">
        <v>2</v>
      </c>
    </row>
    <row r="40" spans="1:13" ht="12.75">
      <c r="A40" s="96"/>
      <c r="B40" s="98"/>
      <c r="C40" s="92"/>
      <c r="D40" s="19" t="s">
        <v>98</v>
      </c>
      <c r="E40" s="104">
        <v>68</v>
      </c>
      <c r="F40">
        <v>68</v>
      </c>
      <c r="G40">
        <v>36</v>
      </c>
      <c r="H40" s="103">
        <f t="shared" si="0"/>
        <v>0.5294117647058824</v>
      </c>
      <c r="I40">
        <v>0</v>
      </c>
      <c r="J40">
        <v>3</v>
      </c>
      <c r="K40">
        <v>4</v>
      </c>
      <c r="L40">
        <v>10</v>
      </c>
      <c r="M40" s="82">
        <v>19</v>
      </c>
    </row>
    <row r="41" spans="1:13" ht="12.75">
      <c r="A41" s="96"/>
      <c r="B41" s="98"/>
      <c r="C41" s="92"/>
      <c r="D41" s="19" t="s">
        <v>99</v>
      </c>
      <c r="E41" s="104">
        <v>44</v>
      </c>
      <c r="F41">
        <v>44</v>
      </c>
      <c r="G41">
        <v>33</v>
      </c>
      <c r="H41" s="103">
        <f t="shared" si="0"/>
        <v>0.75</v>
      </c>
      <c r="I41">
        <v>0</v>
      </c>
      <c r="J41">
        <v>1</v>
      </c>
      <c r="K41">
        <v>3</v>
      </c>
      <c r="L41">
        <v>13</v>
      </c>
      <c r="M41" s="82">
        <v>16</v>
      </c>
    </row>
    <row r="42" spans="1:13" ht="12.75">
      <c r="A42" s="96"/>
      <c r="B42" s="98"/>
      <c r="C42" s="92"/>
      <c r="D42" s="19" t="s">
        <v>100</v>
      </c>
      <c r="E42" s="104">
        <v>56</v>
      </c>
      <c r="F42">
        <v>56</v>
      </c>
      <c r="G42">
        <v>44</v>
      </c>
      <c r="H42" s="103">
        <f t="shared" si="0"/>
        <v>0.7857142857142857</v>
      </c>
      <c r="I42">
        <v>0</v>
      </c>
      <c r="J42">
        <v>0</v>
      </c>
      <c r="K42">
        <v>5</v>
      </c>
      <c r="L42">
        <v>19</v>
      </c>
      <c r="M42" s="82">
        <v>20</v>
      </c>
    </row>
    <row r="43" spans="1:13" ht="12.75">
      <c r="A43" s="96"/>
      <c r="B43" s="98"/>
      <c r="C43" s="92"/>
      <c r="D43" s="19" t="s">
        <v>101</v>
      </c>
      <c r="E43" s="104">
        <v>25</v>
      </c>
      <c r="F43">
        <v>25</v>
      </c>
      <c r="G43">
        <v>18</v>
      </c>
      <c r="H43" s="103">
        <f t="shared" si="0"/>
        <v>0.72</v>
      </c>
      <c r="I43">
        <v>0</v>
      </c>
      <c r="J43">
        <v>2</v>
      </c>
      <c r="K43">
        <v>3</v>
      </c>
      <c r="L43">
        <v>7</v>
      </c>
      <c r="M43" s="82">
        <v>6</v>
      </c>
    </row>
    <row r="44" spans="1:13" ht="12.75">
      <c r="A44" s="96"/>
      <c r="B44" s="98"/>
      <c r="C44" s="92"/>
      <c r="D44" s="19" t="s">
        <v>102</v>
      </c>
      <c r="E44" s="104">
        <v>47</v>
      </c>
      <c r="F44">
        <v>47</v>
      </c>
      <c r="G44">
        <v>38</v>
      </c>
      <c r="H44" s="103">
        <f t="shared" si="0"/>
        <v>0.8085106382978723</v>
      </c>
      <c r="I44">
        <v>0</v>
      </c>
      <c r="J44">
        <v>3</v>
      </c>
      <c r="K44">
        <v>11</v>
      </c>
      <c r="L44">
        <v>7</v>
      </c>
      <c r="M44" s="82">
        <v>17</v>
      </c>
    </row>
    <row r="45" spans="1:13" ht="12.75">
      <c r="A45" s="96"/>
      <c r="B45" s="98"/>
      <c r="C45" s="92"/>
      <c r="D45" s="19" t="s">
        <v>103</v>
      </c>
      <c r="E45" s="104">
        <v>128</v>
      </c>
      <c r="F45">
        <v>128</v>
      </c>
      <c r="G45">
        <v>93</v>
      </c>
      <c r="H45" s="103">
        <f t="shared" si="0"/>
        <v>0.7265625</v>
      </c>
      <c r="I45">
        <v>0</v>
      </c>
      <c r="J45">
        <v>7</v>
      </c>
      <c r="K45">
        <v>22</v>
      </c>
      <c r="L45">
        <v>28</v>
      </c>
      <c r="M45" s="82">
        <v>36</v>
      </c>
    </row>
    <row r="46" spans="1:13" ht="12.75">
      <c r="A46" s="96"/>
      <c r="B46" s="98"/>
      <c r="C46" s="92"/>
      <c r="D46" s="19" t="s">
        <v>104</v>
      </c>
      <c r="E46" s="104">
        <v>119</v>
      </c>
      <c r="F46">
        <v>119</v>
      </c>
      <c r="G46">
        <v>95</v>
      </c>
      <c r="H46" s="103">
        <f t="shared" si="0"/>
        <v>0.7983193277310925</v>
      </c>
      <c r="I46">
        <v>0</v>
      </c>
      <c r="J46">
        <v>5</v>
      </c>
      <c r="K46">
        <v>16</v>
      </c>
      <c r="L46">
        <v>44</v>
      </c>
      <c r="M46" s="82">
        <v>30</v>
      </c>
    </row>
    <row r="47" spans="1:13" ht="12.75">
      <c r="A47" s="96"/>
      <c r="B47" s="98"/>
      <c r="C47" s="92"/>
      <c r="D47" s="19" t="s">
        <v>105</v>
      </c>
      <c r="E47" s="104">
        <v>27</v>
      </c>
      <c r="F47">
        <v>27</v>
      </c>
      <c r="G47">
        <v>19</v>
      </c>
      <c r="H47" s="103">
        <f t="shared" si="0"/>
        <v>0.7037037037037037</v>
      </c>
      <c r="I47">
        <v>0</v>
      </c>
      <c r="J47">
        <v>0</v>
      </c>
      <c r="K47">
        <v>3</v>
      </c>
      <c r="L47">
        <v>6</v>
      </c>
      <c r="M47" s="82">
        <v>10</v>
      </c>
    </row>
    <row r="48" spans="1:13" ht="12.75">
      <c r="A48" s="96"/>
      <c r="B48" s="98"/>
      <c r="C48" s="92"/>
      <c r="D48" s="19" t="s">
        <v>106</v>
      </c>
      <c r="E48" s="104">
        <v>21</v>
      </c>
      <c r="F48">
        <v>21</v>
      </c>
      <c r="G48">
        <v>15</v>
      </c>
      <c r="H48" s="103">
        <f t="shared" si="0"/>
        <v>0.7142857142857143</v>
      </c>
      <c r="I48">
        <v>0</v>
      </c>
      <c r="J48">
        <v>1</v>
      </c>
      <c r="K48">
        <v>3</v>
      </c>
      <c r="L48">
        <v>3</v>
      </c>
      <c r="M48" s="82">
        <v>8</v>
      </c>
    </row>
    <row r="49" spans="1:13" ht="12.75">
      <c r="A49" s="96"/>
      <c r="B49" s="98"/>
      <c r="C49" s="92"/>
      <c r="D49" s="19" t="s">
        <v>107</v>
      </c>
      <c r="E49" s="104">
        <v>90</v>
      </c>
      <c r="F49">
        <v>90</v>
      </c>
      <c r="G49">
        <v>71</v>
      </c>
      <c r="H49" s="103">
        <f t="shared" si="0"/>
        <v>0.7888888888888889</v>
      </c>
      <c r="I49">
        <v>0</v>
      </c>
      <c r="J49">
        <v>3</v>
      </c>
      <c r="K49">
        <v>13</v>
      </c>
      <c r="L49">
        <v>23</v>
      </c>
      <c r="M49" s="82">
        <v>32</v>
      </c>
    </row>
    <row r="50" spans="1:13" ht="12.75">
      <c r="A50" s="96"/>
      <c r="B50" s="98"/>
      <c r="C50" s="92"/>
      <c r="D50" s="19" t="s">
        <v>108</v>
      </c>
      <c r="E50" s="104">
        <v>17</v>
      </c>
      <c r="F50">
        <v>17</v>
      </c>
      <c r="G50">
        <v>15</v>
      </c>
      <c r="H50" s="103">
        <f t="shared" si="0"/>
        <v>0.8823529411764706</v>
      </c>
      <c r="I50">
        <v>0</v>
      </c>
      <c r="J50">
        <v>1</v>
      </c>
      <c r="K50">
        <v>8</v>
      </c>
      <c r="L50">
        <v>4</v>
      </c>
      <c r="M50" s="82">
        <v>2</v>
      </c>
    </row>
    <row r="51" spans="1:13" ht="12.75">
      <c r="A51" s="96"/>
      <c r="B51" s="98"/>
      <c r="C51" s="92"/>
      <c r="D51" s="19" t="s">
        <v>109</v>
      </c>
      <c r="E51" s="104">
        <v>12</v>
      </c>
      <c r="F51">
        <v>12</v>
      </c>
      <c r="G51">
        <v>9</v>
      </c>
      <c r="H51" s="103">
        <f t="shared" si="0"/>
        <v>0.75</v>
      </c>
      <c r="I51">
        <v>0</v>
      </c>
      <c r="J51">
        <v>2</v>
      </c>
      <c r="K51">
        <v>2</v>
      </c>
      <c r="L51">
        <v>3</v>
      </c>
      <c r="M51" s="82">
        <v>2</v>
      </c>
    </row>
    <row r="52" spans="1:13" ht="12.75">
      <c r="A52" s="96"/>
      <c r="B52" s="98"/>
      <c r="C52" s="92"/>
      <c r="D52" s="19" t="s">
        <v>110</v>
      </c>
      <c r="E52" s="104">
        <v>34</v>
      </c>
      <c r="F52">
        <v>33</v>
      </c>
      <c r="G52">
        <v>30</v>
      </c>
      <c r="H52" s="103">
        <f t="shared" si="0"/>
        <v>0.9090909090909091</v>
      </c>
      <c r="I52">
        <v>0</v>
      </c>
      <c r="J52">
        <v>0</v>
      </c>
      <c r="K52">
        <v>6</v>
      </c>
      <c r="L52">
        <v>10</v>
      </c>
      <c r="M52" s="82">
        <v>14</v>
      </c>
    </row>
    <row r="53" spans="1:13" ht="12.75">
      <c r="A53" s="96"/>
      <c r="B53" s="98"/>
      <c r="C53" s="80" t="s">
        <v>111</v>
      </c>
      <c r="D53" s="87"/>
      <c r="E53" s="102">
        <v>3008</v>
      </c>
      <c r="F53" s="80">
        <v>2998</v>
      </c>
      <c r="G53" s="80">
        <v>2405</v>
      </c>
      <c r="H53" s="106">
        <f t="shared" si="0"/>
        <v>0.8022014676450967</v>
      </c>
      <c r="I53" s="80">
        <v>0</v>
      </c>
      <c r="J53" s="80">
        <v>145</v>
      </c>
      <c r="K53" s="80">
        <v>500</v>
      </c>
      <c r="L53" s="80">
        <v>864</v>
      </c>
      <c r="M53" s="81">
        <v>896</v>
      </c>
    </row>
    <row r="54" spans="1:13" ht="12.75">
      <c r="A54" s="96"/>
      <c r="B54" s="98"/>
      <c r="C54" s="80" t="s">
        <v>112</v>
      </c>
      <c r="D54" s="17" t="s">
        <v>113</v>
      </c>
      <c r="E54" s="102">
        <v>224</v>
      </c>
      <c r="F54" s="80">
        <v>223</v>
      </c>
      <c r="G54" s="80">
        <v>191</v>
      </c>
      <c r="H54" s="103">
        <f t="shared" si="0"/>
        <v>0.8565022421524664</v>
      </c>
      <c r="I54" s="80">
        <v>0</v>
      </c>
      <c r="J54" s="80">
        <v>8</v>
      </c>
      <c r="K54" s="80">
        <v>33</v>
      </c>
      <c r="L54" s="80">
        <v>75</v>
      </c>
      <c r="M54" s="81">
        <v>75</v>
      </c>
    </row>
    <row r="55" spans="1:13" ht="12.75">
      <c r="A55" s="96"/>
      <c r="B55" s="98"/>
      <c r="C55" s="92"/>
      <c r="D55" s="19" t="s">
        <v>114</v>
      </c>
      <c r="E55" s="104">
        <v>493</v>
      </c>
      <c r="F55">
        <v>488</v>
      </c>
      <c r="G55">
        <v>458</v>
      </c>
      <c r="H55" s="103">
        <f t="shared" si="0"/>
        <v>0.9385245901639344</v>
      </c>
      <c r="I55">
        <v>0</v>
      </c>
      <c r="J55">
        <v>32</v>
      </c>
      <c r="K55">
        <v>138</v>
      </c>
      <c r="L55">
        <v>172</v>
      </c>
      <c r="M55" s="82">
        <v>116</v>
      </c>
    </row>
    <row r="56" spans="1:13" ht="12.75">
      <c r="A56" s="96"/>
      <c r="B56" s="98"/>
      <c r="C56" s="92"/>
      <c r="D56" s="19" t="s">
        <v>115</v>
      </c>
      <c r="E56" s="104">
        <v>23</v>
      </c>
      <c r="F56">
        <v>23</v>
      </c>
      <c r="G56">
        <v>22</v>
      </c>
      <c r="H56" s="103">
        <f t="shared" si="0"/>
        <v>0.9565217391304348</v>
      </c>
      <c r="I56">
        <v>0</v>
      </c>
      <c r="J56">
        <v>8</v>
      </c>
      <c r="K56">
        <v>7</v>
      </c>
      <c r="L56">
        <v>6</v>
      </c>
      <c r="M56" s="82">
        <v>1</v>
      </c>
    </row>
    <row r="57" spans="1:13" ht="12.75">
      <c r="A57" s="96"/>
      <c r="B57" s="98"/>
      <c r="C57" s="92"/>
      <c r="D57" s="19" t="s">
        <v>116</v>
      </c>
      <c r="E57" s="104">
        <v>149</v>
      </c>
      <c r="F57">
        <v>145</v>
      </c>
      <c r="G57">
        <v>118</v>
      </c>
      <c r="H57" s="103">
        <f t="shared" si="0"/>
        <v>0.8137931034482758</v>
      </c>
      <c r="I57">
        <v>0</v>
      </c>
      <c r="J57">
        <v>6</v>
      </c>
      <c r="K57">
        <v>32</v>
      </c>
      <c r="L57">
        <v>42</v>
      </c>
      <c r="M57" s="82">
        <v>38</v>
      </c>
    </row>
    <row r="58" spans="1:13" ht="12.75">
      <c r="A58" s="96"/>
      <c r="B58" s="98"/>
      <c r="C58" s="92"/>
      <c r="D58" s="19" t="s">
        <v>117</v>
      </c>
      <c r="E58" s="104">
        <v>64</v>
      </c>
      <c r="F58">
        <v>64</v>
      </c>
      <c r="G58">
        <v>58</v>
      </c>
      <c r="H58" s="103">
        <f t="shared" si="0"/>
        <v>0.90625</v>
      </c>
      <c r="I58">
        <v>0</v>
      </c>
      <c r="J58">
        <v>2</v>
      </c>
      <c r="K58">
        <v>20</v>
      </c>
      <c r="L58">
        <v>30</v>
      </c>
      <c r="M58" s="82">
        <v>6</v>
      </c>
    </row>
    <row r="59" spans="1:13" ht="12.75">
      <c r="A59" s="96"/>
      <c r="B59" s="98"/>
      <c r="C59" s="92"/>
      <c r="D59" s="19" t="s">
        <v>118</v>
      </c>
      <c r="E59" s="104">
        <v>124</v>
      </c>
      <c r="F59">
        <v>124</v>
      </c>
      <c r="G59">
        <v>107</v>
      </c>
      <c r="H59" s="103">
        <f t="shared" si="0"/>
        <v>0.8629032258064516</v>
      </c>
      <c r="I59">
        <v>0</v>
      </c>
      <c r="J59">
        <v>4</v>
      </c>
      <c r="K59">
        <v>20</v>
      </c>
      <c r="L59">
        <v>48</v>
      </c>
      <c r="M59" s="82">
        <v>35</v>
      </c>
    </row>
    <row r="60" spans="1:13" ht="12.75">
      <c r="A60" s="96"/>
      <c r="B60" s="98"/>
      <c r="C60" s="92"/>
      <c r="D60" s="19" t="s">
        <v>119</v>
      </c>
      <c r="E60" s="104">
        <v>643</v>
      </c>
      <c r="F60">
        <v>635</v>
      </c>
      <c r="G60">
        <v>503</v>
      </c>
      <c r="H60" s="103">
        <f t="shared" si="0"/>
        <v>0.7921259842519685</v>
      </c>
      <c r="I60">
        <v>0</v>
      </c>
      <c r="J60">
        <v>13</v>
      </c>
      <c r="K60">
        <v>75</v>
      </c>
      <c r="L60">
        <v>182</v>
      </c>
      <c r="M60" s="82">
        <v>233</v>
      </c>
    </row>
    <row r="61" spans="1:13" ht="12.75">
      <c r="A61" s="96"/>
      <c r="B61" s="98"/>
      <c r="C61" s="92"/>
      <c r="D61" s="19" t="s">
        <v>120</v>
      </c>
      <c r="E61" s="104">
        <v>30</v>
      </c>
      <c r="F61">
        <v>30</v>
      </c>
      <c r="G61">
        <v>22</v>
      </c>
      <c r="H61" s="103">
        <f t="shared" si="0"/>
        <v>0.7333333333333333</v>
      </c>
      <c r="I61">
        <v>0</v>
      </c>
      <c r="J61">
        <v>1</v>
      </c>
      <c r="K61">
        <v>3</v>
      </c>
      <c r="L61">
        <v>8</v>
      </c>
      <c r="M61" s="82">
        <v>10</v>
      </c>
    </row>
    <row r="62" spans="1:13" ht="12.75">
      <c r="A62" s="96"/>
      <c r="B62" s="98"/>
      <c r="C62" s="92"/>
      <c r="D62" s="19" t="s">
        <v>121</v>
      </c>
      <c r="E62" s="104">
        <v>172</v>
      </c>
      <c r="F62">
        <v>172</v>
      </c>
      <c r="G62">
        <v>115</v>
      </c>
      <c r="H62" s="103">
        <f t="shared" si="0"/>
        <v>0.6686046511627907</v>
      </c>
      <c r="I62">
        <v>0</v>
      </c>
      <c r="J62">
        <v>3</v>
      </c>
      <c r="K62">
        <v>27</v>
      </c>
      <c r="L62">
        <v>30</v>
      </c>
      <c r="M62" s="82">
        <v>55</v>
      </c>
    </row>
    <row r="63" spans="1:13" ht="12.75">
      <c r="A63" s="96"/>
      <c r="B63" s="98"/>
      <c r="C63" s="92"/>
      <c r="D63" s="19" t="s">
        <v>122</v>
      </c>
      <c r="E63" s="104">
        <v>75</v>
      </c>
      <c r="F63">
        <v>75</v>
      </c>
      <c r="G63">
        <v>73</v>
      </c>
      <c r="H63" s="103">
        <f t="shared" si="0"/>
        <v>0.9733333333333334</v>
      </c>
      <c r="I63">
        <v>0</v>
      </c>
      <c r="J63">
        <v>5</v>
      </c>
      <c r="K63">
        <v>31</v>
      </c>
      <c r="L63">
        <v>24</v>
      </c>
      <c r="M63" s="82">
        <v>13</v>
      </c>
    </row>
    <row r="64" spans="1:13" ht="12.75">
      <c r="A64" s="96"/>
      <c r="B64" s="98"/>
      <c r="C64" s="92"/>
      <c r="D64" s="19" t="s">
        <v>123</v>
      </c>
      <c r="E64" s="104">
        <v>311</v>
      </c>
      <c r="F64">
        <v>311</v>
      </c>
      <c r="G64">
        <v>262</v>
      </c>
      <c r="H64" s="103">
        <f t="shared" si="0"/>
        <v>0.842443729903537</v>
      </c>
      <c r="I64">
        <v>0</v>
      </c>
      <c r="J64">
        <v>9</v>
      </c>
      <c r="K64">
        <v>37</v>
      </c>
      <c r="L64">
        <v>101</v>
      </c>
      <c r="M64" s="82">
        <v>115</v>
      </c>
    </row>
    <row r="65" spans="1:13" ht="12.75">
      <c r="A65" s="96"/>
      <c r="B65" s="98"/>
      <c r="C65" s="92"/>
      <c r="D65" s="19" t="s">
        <v>124</v>
      </c>
      <c r="E65" s="104">
        <v>924</v>
      </c>
      <c r="F65">
        <v>911</v>
      </c>
      <c r="G65">
        <v>766</v>
      </c>
      <c r="H65" s="103">
        <f t="shared" si="0"/>
        <v>0.8408342480790341</v>
      </c>
      <c r="I65">
        <v>0</v>
      </c>
      <c r="J65">
        <v>23</v>
      </c>
      <c r="K65">
        <v>132</v>
      </c>
      <c r="L65">
        <v>309</v>
      </c>
      <c r="M65" s="82">
        <v>302</v>
      </c>
    </row>
    <row r="66" spans="1:13" ht="12.75">
      <c r="A66" s="96"/>
      <c r="B66" s="98"/>
      <c r="C66" s="92"/>
      <c r="D66" s="19" t="s">
        <v>125</v>
      </c>
      <c r="E66" s="104">
        <v>379</v>
      </c>
      <c r="F66">
        <v>374</v>
      </c>
      <c r="G66">
        <v>312</v>
      </c>
      <c r="H66" s="103">
        <f t="shared" si="0"/>
        <v>0.8342245989304813</v>
      </c>
      <c r="I66">
        <v>0</v>
      </c>
      <c r="J66">
        <v>14</v>
      </c>
      <c r="K66">
        <v>56</v>
      </c>
      <c r="L66">
        <v>136</v>
      </c>
      <c r="M66" s="82">
        <v>106</v>
      </c>
    </row>
    <row r="67" spans="1:13" ht="12.75">
      <c r="A67" s="96"/>
      <c r="B67" s="98"/>
      <c r="C67" s="92"/>
      <c r="D67" s="19" t="s">
        <v>126</v>
      </c>
      <c r="E67" s="104">
        <v>22</v>
      </c>
      <c r="F67">
        <v>22</v>
      </c>
      <c r="G67">
        <v>19</v>
      </c>
      <c r="H67" s="103">
        <f aca="true" t="shared" si="1" ref="H67:H75">G67/F67</f>
        <v>0.8636363636363636</v>
      </c>
      <c r="I67">
        <v>0</v>
      </c>
      <c r="J67">
        <v>1</v>
      </c>
      <c r="K67">
        <v>5</v>
      </c>
      <c r="L67">
        <v>5</v>
      </c>
      <c r="M67" s="82">
        <v>8</v>
      </c>
    </row>
    <row r="68" spans="1:13" ht="12.75">
      <c r="A68" s="96"/>
      <c r="B68" s="98"/>
      <c r="C68" s="92"/>
      <c r="D68" s="19" t="s">
        <v>127</v>
      </c>
      <c r="E68" s="104">
        <v>13</v>
      </c>
      <c r="F68">
        <v>13</v>
      </c>
      <c r="G68">
        <v>13</v>
      </c>
      <c r="H68" s="103">
        <f t="shared" si="1"/>
        <v>1</v>
      </c>
      <c r="I68">
        <v>0</v>
      </c>
      <c r="J68">
        <v>1</v>
      </c>
      <c r="K68">
        <v>1</v>
      </c>
      <c r="L68">
        <v>9</v>
      </c>
      <c r="M68" s="82">
        <v>2</v>
      </c>
    </row>
    <row r="69" spans="1:13" ht="12.75">
      <c r="A69" s="96"/>
      <c r="B69" s="98"/>
      <c r="C69" s="92"/>
      <c r="D69" s="19" t="s">
        <v>128</v>
      </c>
      <c r="E69" s="104">
        <v>34</v>
      </c>
      <c r="F69">
        <v>34</v>
      </c>
      <c r="G69">
        <v>31</v>
      </c>
      <c r="H69" s="103">
        <f t="shared" si="1"/>
        <v>0.9117647058823529</v>
      </c>
      <c r="I69">
        <v>0</v>
      </c>
      <c r="J69">
        <v>1</v>
      </c>
      <c r="K69">
        <v>10</v>
      </c>
      <c r="L69">
        <v>12</v>
      </c>
      <c r="M69" s="82">
        <v>8</v>
      </c>
    </row>
    <row r="70" spans="1:13" ht="12.75">
      <c r="A70" s="96"/>
      <c r="B70" s="98"/>
      <c r="C70" s="92"/>
      <c r="D70" s="19" t="s">
        <v>129</v>
      </c>
      <c r="E70" s="104">
        <v>27</v>
      </c>
      <c r="F70">
        <v>27</v>
      </c>
      <c r="G70">
        <v>23</v>
      </c>
      <c r="H70" s="103">
        <f t="shared" si="1"/>
        <v>0.8518518518518519</v>
      </c>
      <c r="I70">
        <v>0</v>
      </c>
      <c r="J70">
        <v>1</v>
      </c>
      <c r="K70">
        <v>4</v>
      </c>
      <c r="L70">
        <v>9</v>
      </c>
      <c r="M70" s="82">
        <v>9</v>
      </c>
    </row>
    <row r="71" spans="1:13" ht="12.75">
      <c r="A71" s="96"/>
      <c r="B71" s="98"/>
      <c r="C71" s="92"/>
      <c r="D71" s="19" t="s">
        <v>130</v>
      </c>
      <c r="E71" s="104">
        <v>91</v>
      </c>
      <c r="F71">
        <v>90</v>
      </c>
      <c r="G71">
        <v>80</v>
      </c>
      <c r="H71" s="103">
        <f t="shared" si="1"/>
        <v>0.8888888888888888</v>
      </c>
      <c r="I71">
        <v>0</v>
      </c>
      <c r="J71">
        <v>5</v>
      </c>
      <c r="K71">
        <v>15</v>
      </c>
      <c r="L71">
        <v>33</v>
      </c>
      <c r="M71" s="82">
        <v>27</v>
      </c>
    </row>
    <row r="72" spans="1:13" ht="12.75">
      <c r="A72" s="96"/>
      <c r="B72" s="98"/>
      <c r="C72" s="92"/>
      <c r="D72" s="19" t="s">
        <v>131</v>
      </c>
      <c r="E72" s="104">
        <v>15</v>
      </c>
      <c r="F72">
        <v>15</v>
      </c>
      <c r="G72">
        <v>11</v>
      </c>
      <c r="H72" s="103">
        <f t="shared" si="1"/>
        <v>0.7333333333333333</v>
      </c>
      <c r="I72">
        <v>0</v>
      </c>
      <c r="J72">
        <v>0</v>
      </c>
      <c r="K72">
        <v>0</v>
      </c>
      <c r="L72">
        <v>3</v>
      </c>
      <c r="M72" s="82">
        <v>8</v>
      </c>
    </row>
    <row r="73" spans="1:13" ht="12.75">
      <c r="A73" s="96"/>
      <c r="B73" s="98"/>
      <c r="C73" s="92"/>
      <c r="D73" s="19" t="s">
        <v>132</v>
      </c>
      <c r="E73" s="104">
        <v>33</v>
      </c>
      <c r="F73">
        <v>32</v>
      </c>
      <c r="G73">
        <v>22</v>
      </c>
      <c r="H73" s="103">
        <f t="shared" si="1"/>
        <v>0.6875</v>
      </c>
      <c r="I73">
        <v>0</v>
      </c>
      <c r="J73">
        <v>1</v>
      </c>
      <c r="K73">
        <v>2</v>
      </c>
      <c r="L73">
        <v>9</v>
      </c>
      <c r="M73" s="82">
        <v>10</v>
      </c>
    </row>
    <row r="74" spans="1:13" ht="12.75">
      <c r="A74" s="96"/>
      <c r="B74" s="98"/>
      <c r="C74" s="93" t="s">
        <v>133</v>
      </c>
      <c r="D74" s="93"/>
      <c r="E74" s="102">
        <v>3846</v>
      </c>
      <c r="F74" s="80">
        <v>3808</v>
      </c>
      <c r="G74" s="80">
        <v>3206</v>
      </c>
      <c r="H74" s="106">
        <f t="shared" si="1"/>
        <v>0.8419117647058824</v>
      </c>
      <c r="I74" s="80">
        <v>0</v>
      </c>
      <c r="J74" s="80">
        <v>138</v>
      </c>
      <c r="K74" s="80">
        <v>648</v>
      </c>
      <c r="L74" s="80">
        <v>1243</v>
      </c>
      <c r="M74" s="81">
        <v>1177</v>
      </c>
    </row>
    <row r="75" spans="1:13" ht="12.75">
      <c r="A75" s="97"/>
      <c r="B75" s="99"/>
      <c r="C75" s="94" t="s">
        <v>135</v>
      </c>
      <c r="D75" s="93"/>
      <c r="E75" s="107">
        <v>6854</v>
      </c>
      <c r="F75" s="108">
        <v>6806</v>
      </c>
      <c r="G75" s="108">
        <v>5611</v>
      </c>
      <c r="H75" s="109">
        <f t="shared" si="1"/>
        <v>0.824419629738466</v>
      </c>
      <c r="I75" s="84">
        <v>0</v>
      </c>
      <c r="J75" s="84">
        <v>283</v>
      </c>
      <c r="K75" s="84">
        <v>1148</v>
      </c>
      <c r="L75" s="84">
        <v>2107</v>
      </c>
      <c r="M75" s="85">
        <v>2073</v>
      </c>
    </row>
  </sheetData>
  <sheetProtection/>
  <mergeCells count="2">
    <mergeCell ref="A2:A75"/>
    <mergeCell ref="B2:B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5"/>
  <sheetViews>
    <sheetView zoomScalePageLayoutView="0" workbookViewId="0" topLeftCell="C1">
      <selection activeCell="C1" sqref="C1"/>
    </sheetView>
  </sheetViews>
  <sheetFormatPr defaultColWidth="11.421875" defaultRowHeight="12.75"/>
  <cols>
    <col min="2" max="2" width="21.421875" style="0" bestFit="1" customWidth="1"/>
    <col min="3" max="3" width="14.28125" style="0" customWidth="1"/>
    <col min="4" max="4" width="14.421875" style="0" bestFit="1" customWidth="1"/>
    <col min="5" max="5" width="91.00390625" style="0" bestFit="1" customWidth="1"/>
  </cols>
  <sheetData>
    <row r="1" spans="1:14" ht="51">
      <c r="A1" s="22" t="s">
        <v>14</v>
      </c>
      <c r="B1" s="22" t="s">
        <v>15</v>
      </c>
      <c r="C1" s="22" t="s">
        <v>16</v>
      </c>
      <c r="D1" s="22" t="s">
        <v>58</v>
      </c>
      <c r="E1" s="22" t="s">
        <v>57</v>
      </c>
      <c r="F1" s="115" t="s">
        <v>17</v>
      </c>
      <c r="G1" s="116" t="s">
        <v>18</v>
      </c>
      <c r="H1" s="116" t="s">
        <v>19</v>
      </c>
      <c r="I1" s="116" t="s">
        <v>20</v>
      </c>
      <c r="J1" s="115" t="s">
        <v>34</v>
      </c>
      <c r="K1" s="116" t="s">
        <v>35</v>
      </c>
      <c r="L1" s="116" t="s">
        <v>36</v>
      </c>
      <c r="M1" s="116" t="s">
        <v>37</v>
      </c>
      <c r="N1" s="117" t="s">
        <v>38</v>
      </c>
    </row>
    <row r="2" spans="1:14" ht="12.75">
      <c r="A2" s="112">
        <v>2022</v>
      </c>
      <c r="B2" s="73" t="s">
        <v>136</v>
      </c>
      <c r="C2" s="80" t="s">
        <v>22</v>
      </c>
      <c r="D2" s="17" t="s">
        <v>59</v>
      </c>
      <c r="E2" s="17" t="s">
        <v>69</v>
      </c>
      <c r="F2" s="118">
        <v>5</v>
      </c>
      <c r="G2" s="80">
        <v>5</v>
      </c>
      <c r="H2" s="80">
        <v>3</v>
      </c>
      <c r="I2" s="88">
        <f>H2/G2</f>
        <v>0.6</v>
      </c>
      <c r="J2" s="119">
        <v>0</v>
      </c>
      <c r="K2">
        <v>0</v>
      </c>
      <c r="L2">
        <v>0</v>
      </c>
      <c r="M2">
        <v>1</v>
      </c>
      <c r="N2" s="123">
        <v>2</v>
      </c>
    </row>
    <row r="3" spans="1:14" ht="12.75">
      <c r="A3" s="113"/>
      <c r="B3" s="74"/>
      <c r="C3" s="92"/>
      <c r="D3" s="86"/>
      <c r="E3" s="19" t="s">
        <v>70</v>
      </c>
      <c r="F3" s="119">
        <v>26</v>
      </c>
      <c r="G3">
        <v>26</v>
      </c>
      <c r="H3">
        <v>22</v>
      </c>
      <c r="I3" s="88">
        <f aca="true" t="shared" si="0" ref="I3:I66">H3/G3</f>
        <v>0.8461538461538461</v>
      </c>
      <c r="J3" s="119">
        <v>0</v>
      </c>
      <c r="K3">
        <v>3</v>
      </c>
      <c r="L3">
        <v>5</v>
      </c>
      <c r="M3">
        <v>4</v>
      </c>
      <c r="N3" s="123">
        <v>10</v>
      </c>
    </row>
    <row r="4" spans="1:14" ht="12.75">
      <c r="A4" s="113"/>
      <c r="B4" s="74"/>
      <c r="C4" s="92"/>
      <c r="D4" s="86"/>
      <c r="E4" s="19" t="s">
        <v>73</v>
      </c>
      <c r="F4" s="119">
        <v>6</v>
      </c>
      <c r="G4">
        <v>6</v>
      </c>
      <c r="H4">
        <v>4</v>
      </c>
      <c r="I4" s="88">
        <f t="shared" si="0"/>
        <v>0.6666666666666666</v>
      </c>
      <c r="J4" s="119">
        <v>0</v>
      </c>
      <c r="K4">
        <v>1</v>
      </c>
      <c r="L4">
        <v>0</v>
      </c>
      <c r="M4">
        <v>2</v>
      </c>
      <c r="N4" s="123">
        <v>1</v>
      </c>
    </row>
    <row r="5" spans="1:14" ht="12.75">
      <c r="A5" s="113"/>
      <c r="B5" s="74"/>
      <c r="C5" s="92"/>
      <c r="D5" s="86"/>
      <c r="E5" s="19" t="s">
        <v>75</v>
      </c>
      <c r="F5" s="119">
        <v>25</v>
      </c>
      <c r="G5">
        <v>25</v>
      </c>
      <c r="H5">
        <v>19</v>
      </c>
      <c r="I5" s="88">
        <f t="shared" si="0"/>
        <v>0.76</v>
      </c>
      <c r="J5" s="119">
        <v>0</v>
      </c>
      <c r="K5">
        <v>1</v>
      </c>
      <c r="L5">
        <v>3</v>
      </c>
      <c r="M5">
        <v>6</v>
      </c>
      <c r="N5" s="123">
        <v>9</v>
      </c>
    </row>
    <row r="6" spans="1:14" ht="12.75">
      <c r="A6" s="113"/>
      <c r="B6" s="74"/>
      <c r="C6" s="92"/>
      <c r="D6" s="86"/>
      <c r="E6" s="19" t="s">
        <v>76</v>
      </c>
      <c r="F6" s="119">
        <v>14</v>
      </c>
      <c r="G6">
        <v>14</v>
      </c>
      <c r="H6">
        <v>13</v>
      </c>
      <c r="I6" s="88">
        <f t="shared" si="0"/>
        <v>0.9285714285714286</v>
      </c>
      <c r="J6" s="119">
        <v>0</v>
      </c>
      <c r="K6">
        <v>0</v>
      </c>
      <c r="L6">
        <v>5</v>
      </c>
      <c r="M6">
        <v>7</v>
      </c>
      <c r="N6" s="123">
        <v>1</v>
      </c>
    </row>
    <row r="7" spans="1:14" ht="12.75">
      <c r="A7" s="113"/>
      <c r="B7" s="74"/>
      <c r="C7" s="92"/>
      <c r="D7" s="86"/>
      <c r="E7" s="19" t="s">
        <v>77</v>
      </c>
      <c r="F7" s="119">
        <v>4</v>
      </c>
      <c r="G7">
        <v>4</v>
      </c>
      <c r="H7">
        <v>4</v>
      </c>
      <c r="I7" s="88">
        <f t="shared" si="0"/>
        <v>1</v>
      </c>
      <c r="J7" s="119">
        <v>0</v>
      </c>
      <c r="K7">
        <v>0</v>
      </c>
      <c r="L7">
        <v>0</v>
      </c>
      <c r="M7">
        <v>2</v>
      </c>
      <c r="N7" s="123">
        <v>2</v>
      </c>
    </row>
    <row r="8" spans="1:14" ht="12.75">
      <c r="A8" s="113"/>
      <c r="B8" s="74"/>
      <c r="C8" s="92"/>
      <c r="D8" s="86"/>
      <c r="E8" s="19" t="s">
        <v>78</v>
      </c>
      <c r="F8" s="119">
        <v>5</v>
      </c>
      <c r="G8">
        <v>5</v>
      </c>
      <c r="H8">
        <v>2</v>
      </c>
      <c r="I8" s="88">
        <f t="shared" si="0"/>
        <v>0.4</v>
      </c>
      <c r="J8" s="119">
        <v>0</v>
      </c>
      <c r="K8">
        <v>0</v>
      </c>
      <c r="L8">
        <v>0</v>
      </c>
      <c r="M8">
        <v>1</v>
      </c>
      <c r="N8" s="123">
        <v>1</v>
      </c>
    </row>
    <row r="9" spans="1:14" ht="12.75">
      <c r="A9" s="113"/>
      <c r="B9" s="74"/>
      <c r="C9" s="92"/>
      <c r="D9" s="86"/>
      <c r="E9" s="19" t="s">
        <v>79</v>
      </c>
      <c r="F9" s="119">
        <v>34</v>
      </c>
      <c r="G9">
        <v>34</v>
      </c>
      <c r="H9">
        <v>25</v>
      </c>
      <c r="I9" s="88">
        <f t="shared" si="0"/>
        <v>0.7352941176470589</v>
      </c>
      <c r="J9" s="119">
        <v>0</v>
      </c>
      <c r="K9">
        <v>1</v>
      </c>
      <c r="L9">
        <v>0</v>
      </c>
      <c r="M9">
        <v>12</v>
      </c>
      <c r="N9" s="123">
        <v>12</v>
      </c>
    </row>
    <row r="10" spans="1:14" ht="12.75">
      <c r="A10" s="113"/>
      <c r="B10" s="74"/>
      <c r="C10" s="92"/>
      <c r="D10" s="86"/>
      <c r="E10" s="19" t="s">
        <v>81</v>
      </c>
      <c r="F10" s="119">
        <v>8</v>
      </c>
      <c r="G10">
        <v>8</v>
      </c>
      <c r="H10">
        <v>6</v>
      </c>
      <c r="I10" s="88">
        <f t="shared" si="0"/>
        <v>0.75</v>
      </c>
      <c r="J10" s="119">
        <v>0</v>
      </c>
      <c r="K10">
        <v>0</v>
      </c>
      <c r="L10">
        <v>1</v>
      </c>
      <c r="M10">
        <v>2</v>
      </c>
      <c r="N10" s="123">
        <v>3</v>
      </c>
    </row>
    <row r="11" spans="1:14" ht="12.75">
      <c r="A11" s="113"/>
      <c r="B11" s="74"/>
      <c r="C11" s="92"/>
      <c r="D11" s="86"/>
      <c r="E11" s="19" t="s">
        <v>83</v>
      </c>
      <c r="F11" s="119">
        <v>19</v>
      </c>
      <c r="G11">
        <v>19</v>
      </c>
      <c r="H11">
        <v>16</v>
      </c>
      <c r="I11" s="88">
        <f t="shared" si="0"/>
        <v>0.8421052631578947</v>
      </c>
      <c r="J11" s="119">
        <v>0</v>
      </c>
      <c r="K11">
        <v>0</v>
      </c>
      <c r="L11">
        <v>4</v>
      </c>
      <c r="M11">
        <v>6</v>
      </c>
      <c r="N11" s="123">
        <v>6</v>
      </c>
    </row>
    <row r="12" spans="1:14" ht="12.75">
      <c r="A12" s="113"/>
      <c r="B12" s="74"/>
      <c r="C12" s="92"/>
      <c r="D12" s="86"/>
      <c r="E12" s="19" t="s">
        <v>84</v>
      </c>
      <c r="F12" s="119">
        <v>48</v>
      </c>
      <c r="G12">
        <v>47</v>
      </c>
      <c r="H12">
        <v>40</v>
      </c>
      <c r="I12" s="88">
        <f t="shared" si="0"/>
        <v>0.851063829787234</v>
      </c>
      <c r="J12" s="119">
        <v>0</v>
      </c>
      <c r="K12">
        <v>2</v>
      </c>
      <c r="L12">
        <v>6</v>
      </c>
      <c r="M12">
        <v>14</v>
      </c>
      <c r="N12" s="123">
        <v>18</v>
      </c>
    </row>
    <row r="13" spans="1:14" ht="12.75">
      <c r="A13" s="113"/>
      <c r="B13" s="74"/>
      <c r="C13" s="92"/>
      <c r="D13" s="86"/>
      <c r="E13" s="19" t="s">
        <v>93</v>
      </c>
      <c r="F13" s="119">
        <v>13</v>
      </c>
      <c r="G13">
        <v>13</v>
      </c>
      <c r="H13">
        <v>10</v>
      </c>
      <c r="I13" s="88">
        <f t="shared" si="0"/>
        <v>0.7692307692307693</v>
      </c>
      <c r="J13" s="119">
        <v>0</v>
      </c>
      <c r="K13">
        <v>0</v>
      </c>
      <c r="L13">
        <v>4</v>
      </c>
      <c r="M13">
        <v>1</v>
      </c>
      <c r="N13" s="123">
        <v>5</v>
      </c>
    </row>
    <row r="14" spans="1:14" ht="12.75">
      <c r="A14" s="113"/>
      <c r="B14" s="74"/>
      <c r="C14" s="92"/>
      <c r="D14" s="86"/>
      <c r="E14" s="19" t="s">
        <v>94</v>
      </c>
      <c r="F14" s="119">
        <v>6</v>
      </c>
      <c r="G14">
        <v>6</v>
      </c>
      <c r="H14">
        <v>6</v>
      </c>
      <c r="I14" s="88">
        <f t="shared" si="0"/>
        <v>1</v>
      </c>
      <c r="J14" s="119">
        <v>0</v>
      </c>
      <c r="K14">
        <v>0</v>
      </c>
      <c r="L14">
        <v>1</v>
      </c>
      <c r="M14">
        <v>2</v>
      </c>
      <c r="N14" s="123">
        <v>3</v>
      </c>
    </row>
    <row r="15" spans="1:14" ht="12.75">
      <c r="A15" s="113"/>
      <c r="B15" s="74"/>
      <c r="C15" s="92"/>
      <c r="D15" s="86"/>
      <c r="E15" s="19" t="s">
        <v>96</v>
      </c>
      <c r="F15" s="119">
        <v>27</v>
      </c>
      <c r="G15">
        <v>27</v>
      </c>
      <c r="H15">
        <v>23</v>
      </c>
      <c r="I15" s="88">
        <f t="shared" si="0"/>
        <v>0.8518518518518519</v>
      </c>
      <c r="J15" s="119">
        <v>0</v>
      </c>
      <c r="K15">
        <v>1</v>
      </c>
      <c r="L15">
        <v>4</v>
      </c>
      <c r="M15">
        <v>11</v>
      </c>
      <c r="N15" s="123">
        <v>7</v>
      </c>
    </row>
    <row r="16" spans="1:14" ht="12.75">
      <c r="A16" s="113"/>
      <c r="B16" s="74"/>
      <c r="C16" s="92"/>
      <c r="D16" s="86"/>
      <c r="E16" s="19" t="s">
        <v>98</v>
      </c>
      <c r="F16" s="119">
        <v>10</v>
      </c>
      <c r="G16">
        <v>10</v>
      </c>
      <c r="H16">
        <v>3</v>
      </c>
      <c r="I16" s="88">
        <f t="shared" si="0"/>
        <v>0.3</v>
      </c>
      <c r="J16" s="119">
        <v>0</v>
      </c>
      <c r="K16">
        <v>1</v>
      </c>
      <c r="L16">
        <v>0</v>
      </c>
      <c r="M16">
        <v>2</v>
      </c>
      <c r="N16" s="123">
        <v>0</v>
      </c>
    </row>
    <row r="17" spans="1:14" ht="12.75">
      <c r="A17" s="113"/>
      <c r="B17" s="74"/>
      <c r="C17" s="92"/>
      <c r="D17" s="86"/>
      <c r="E17" s="19" t="s">
        <v>99</v>
      </c>
      <c r="F17" s="119">
        <v>10</v>
      </c>
      <c r="G17">
        <v>10</v>
      </c>
      <c r="H17">
        <v>6</v>
      </c>
      <c r="I17" s="88">
        <f t="shared" si="0"/>
        <v>0.6</v>
      </c>
      <c r="J17" s="119">
        <v>0</v>
      </c>
      <c r="K17">
        <v>0</v>
      </c>
      <c r="L17">
        <v>0</v>
      </c>
      <c r="M17">
        <v>2</v>
      </c>
      <c r="N17" s="123">
        <v>4</v>
      </c>
    </row>
    <row r="18" spans="1:14" ht="12.75">
      <c r="A18" s="113"/>
      <c r="B18" s="74"/>
      <c r="C18" s="92"/>
      <c r="D18" s="86"/>
      <c r="E18" s="19" t="s">
        <v>100</v>
      </c>
      <c r="F18" s="119">
        <v>12</v>
      </c>
      <c r="G18">
        <v>12</v>
      </c>
      <c r="H18">
        <v>10</v>
      </c>
      <c r="I18" s="88">
        <f t="shared" si="0"/>
        <v>0.8333333333333334</v>
      </c>
      <c r="J18" s="119">
        <v>0</v>
      </c>
      <c r="K18">
        <v>0</v>
      </c>
      <c r="L18">
        <v>0</v>
      </c>
      <c r="M18">
        <v>4</v>
      </c>
      <c r="N18" s="123">
        <v>6</v>
      </c>
    </row>
    <row r="19" spans="1:14" ht="12.75">
      <c r="A19" s="113"/>
      <c r="B19" s="74"/>
      <c r="C19" s="92"/>
      <c r="D19" s="86"/>
      <c r="E19" s="19" t="s">
        <v>102</v>
      </c>
      <c r="F19" s="119">
        <v>7</v>
      </c>
      <c r="G19">
        <v>7</v>
      </c>
      <c r="H19">
        <v>7</v>
      </c>
      <c r="I19" s="88">
        <f t="shared" si="0"/>
        <v>1</v>
      </c>
      <c r="J19" s="119">
        <v>0</v>
      </c>
      <c r="K19">
        <v>0</v>
      </c>
      <c r="L19">
        <v>2</v>
      </c>
      <c r="M19">
        <v>1</v>
      </c>
      <c r="N19" s="123">
        <v>4</v>
      </c>
    </row>
    <row r="20" spans="1:14" ht="12.75">
      <c r="A20" s="113"/>
      <c r="B20" s="74"/>
      <c r="C20" s="92"/>
      <c r="D20" s="86"/>
      <c r="E20" s="19" t="s">
        <v>103</v>
      </c>
      <c r="F20" s="119">
        <v>26</v>
      </c>
      <c r="G20">
        <v>26</v>
      </c>
      <c r="H20">
        <v>25</v>
      </c>
      <c r="I20" s="88">
        <f t="shared" si="0"/>
        <v>0.9615384615384616</v>
      </c>
      <c r="J20" s="119">
        <v>0</v>
      </c>
      <c r="K20">
        <v>3</v>
      </c>
      <c r="L20">
        <v>10</v>
      </c>
      <c r="M20">
        <v>7</v>
      </c>
      <c r="N20" s="123">
        <v>5</v>
      </c>
    </row>
    <row r="21" spans="1:14" ht="12.75">
      <c r="A21" s="113"/>
      <c r="B21" s="74"/>
      <c r="C21" s="92"/>
      <c r="D21" s="86"/>
      <c r="E21" s="19" t="s">
        <v>104</v>
      </c>
      <c r="F21" s="119">
        <v>13</v>
      </c>
      <c r="G21">
        <v>13</v>
      </c>
      <c r="H21">
        <v>1</v>
      </c>
      <c r="I21" s="88">
        <f t="shared" si="0"/>
        <v>0.07692307692307693</v>
      </c>
      <c r="J21" s="119">
        <v>0</v>
      </c>
      <c r="K21">
        <v>0</v>
      </c>
      <c r="L21">
        <v>0</v>
      </c>
      <c r="M21">
        <v>1</v>
      </c>
      <c r="N21" s="123">
        <v>0</v>
      </c>
    </row>
    <row r="22" spans="1:14" ht="12.75">
      <c r="A22" s="113"/>
      <c r="B22" s="74"/>
      <c r="C22" s="92"/>
      <c r="D22" s="86"/>
      <c r="E22" s="19" t="s">
        <v>105</v>
      </c>
      <c r="F22" s="119">
        <v>7</v>
      </c>
      <c r="G22">
        <v>7</v>
      </c>
      <c r="H22">
        <v>3</v>
      </c>
      <c r="I22" s="88">
        <f t="shared" si="0"/>
        <v>0.42857142857142855</v>
      </c>
      <c r="J22" s="119">
        <v>0</v>
      </c>
      <c r="K22">
        <v>0</v>
      </c>
      <c r="L22">
        <v>1</v>
      </c>
      <c r="M22">
        <v>1</v>
      </c>
      <c r="N22" s="123">
        <v>1</v>
      </c>
    </row>
    <row r="23" spans="1:14" ht="12.75">
      <c r="A23" s="113"/>
      <c r="B23" s="74"/>
      <c r="C23" s="92"/>
      <c r="D23" s="86"/>
      <c r="E23" s="19" t="s">
        <v>107</v>
      </c>
      <c r="F23" s="119">
        <v>9</v>
      </c>
      <c r="G23">
        <v>9</v>
      </c>
      <c r="H23">
        <v>7</v>
      </c>
      <c r="I23" s="88">
        <f t="shared" si="0"/>
        <v>0.7777777777777778</v>
      </c>
      <c r="J23" s="119">
        <v>0</v>
      </c>
      <c r="K23">
        <v>0</v>
      </c>
      <c r="L23">
        <v>0</v>
      </c>
      <c r="M23">
        <v>2</v>
      </c>
      <c r="N23" s="123">
        <v>5</v>
      </c>
    </row>
    <row r="24" spans="1:14" ht="12.75">
      <c r="A24" s="113"/>
      <c r="B24" s="74"/>
      <c r="C24" s="92"/>
      <c r="D24" s="86"/>
      <c r="E24" s="19" t="s">
        <v>108</v>
      </c>
      <c r="F24" s="119">
        <v>17</v>
      </c>
      <c r="G24">
        <v>17</v>
      </c>
      <c r="H24">
        <v>15</v>
      </c>
      <c r="I24" s="88">
        <f t="shared" si="0"/>
        <v>0.8823529411764706</v>
      </c>
      <c r="J24" s="119">
        <v>0</v>
      </c>
      <c r="K24">
        <v>1</v>
      </c>
      <c r="L24">
        <v>8</v>
      </c>
      <c r="M24">
        <v>4</v>
      </c>
      <c r="N24" s="123">
        <v>2</v>
      </c>
    </row>
    <row r="25" spans="1:14" ht="12.75">
      <c r="A25" s="113"/>
      <c r="B25" s="74"/>
      <c r="C25" s="92"/>
      <c r="D25" s="17" t="s">
        <v>111</v>
      </c>
      <c r="E25" s="87"/>
      <c r="F25" s="118">
        <v>351</v>
      </c>
      <c r="G25" s="80">
        <v>350</v>
      </c>
      <c r="H25" s="80">
        <v>270</v>
      </c>
      <c r="I25" s="100">
        <f t="shared" si="0"/>
        <v>0.7714285714285715</v>
      </c>
      <c r="J25" s="90">
        <v>0</v>
      </c>
      <c r="K25" s="93">
        <v>14</v>
      </c>
      <c r="L25" s="93">
        <v>54</v>
      </c>
      <c r="M25" s="93">
        <v>95</v>
      </c>
      <c r="N25" s="91">
        <v>107</v>
      </c>
    </row>
    <row r="26" spans="1:14" ht="12.75">
      <c r="A26" s="113"/>
      <c r="B26" s="74"/>
      <c r="C26" s="92"/>
      <c r="D26" s="17" t="s">
        <v>112</v>
      </c>
      <c r="E26" s="17" t="s">
        <v>113</v>
      </c>
      <c r="F26" s="118">
        <v>73</v>
      </c>
      <c r="G26" s="80">
        <v>73</v>
      </c>
      <c r="H26" s="80">
        <v>68</v>
      </c>
      <c r="I26" s="88">
        <f t="shared" si="0"/>
        <v>0.9315068493150684</v>
      </c>
      <c r="J26" s="119">
        <v>0</v>
      </c>
      <c r="K26">
        <v>5</v>
      </c>
      <c r="L26">
        <v>9</v>
      </c>
      <c r="M26">
        <v>30</v>
      </c>
      <c r="N26" s="123">
        <v>24</v>
      </c>
    </row>
    <row r="27" spans="1:14" ht="12.75">
      <c r="A27" s="113"/>
      <c r="B27" s="74"/>
      <c r="C27" s="92"/>
      <c r="D27" s="86"/>
      <c r="E27" s="19" t="s">
        <v>114</v>
      </c>
      <c r="F27" s="119">
        <v>48</v>
      </c>
      <c r="G27">
        <v>47</v>
      </c>
      <c r="H27">
        <v>43</v>
      </c>
      <c r="I27" s="88">
        <f t="shared" si="0"/>
        <v>0.9148936170212766</v>
      </c>
      <c r="J27" s="119">
        <v>0</v>
      </c>
      <c r="K27">
        <v>5</v>
      </c>
      <c r="L27">
        <v>14</v>
      </c>
      <c r="M27">
        <v>17</v>
      </c>
      <c r="N27" s="123">
        <v>7</v>
      </c>
    </row>
    <row r="28" spans="1:14" ht="12.75">
      <c r="A28" s="113"/>
      <c r="B28" s="74"/>
      <c r="C28" s="92"/>
      <c r="D28" s="86"/>
      <c r="E28" s="19" t="s">
        <v>115</v>
      </c>
      <c r="F28" s="119">
        <v>11</v>
      </c>
      <c r="G28">
        <v>11</v>
      </c>
      <c r="H28">
        <v>10</v>
      </c>
      <c r="I28" s="88">
        <f t="shared" si="0"/>
        <v>0.9090909090909091</v>
      </c>
      <c r="J28" s="119">
        <v>0</v>
      </c>
      <c r="K28">
        <v>2</v>
      </c>
      <c r="L28">
        <v>3</v>
      </c>
      <c r="M28">
        <v>4</v>
      </c>
      <c r="N28" s="123">
        <v>1</v>
      </c>
    </row>
    <row r="29" spans="1:14" ht="12.75">
      <c r="A29" s="113"/>
      <c r="B29" s="74"/>
      <c r="C29" s="92"/>
      <c r="D29" s="86"/>
      <c r="E29" s="19" t="s">
        <v>116</v>
      </c>
      <c r="F29" s="119">
        <v>25</v>
      </c>
      <c r="G29">
        <v>24</v>
      </c>
      <c r="H29">
        <v>19</v>
      </c>
      <c r="I29" s="88">
        <f t="shared" si="0"/>
        <v>0.7916666666666666</v>
      </c>
      <c r="J29" s="119">
        <v>0</v>
      </c>
      <c r="K29">
        <v>1</v>
      </c>
      <c r="L29">
        <v>5</v>
      </c>
      <c r="M29">
        <v>8</v>
      </c>
      <c r="N29" s="123">
        <v>5</v>
      </c>
    </row>
    <row r="30" spans="1:14" ht="12.75">
      <c r="A30" s="113"/>
      <c r="B30" s="74"/>
      <c r="C30" s="92"/>
      <c r="D30" s="86"/>
      <c r="E30" s="19" t="s">
        <v>118</v>
      </c>
      <c r="F30" s="119">
        <v>11</v>
      </c>
      <c r="G30">
        <v>11</v>
      </c>
      <c r="H30">
        <v>11</v>
      </c>
      <c r="I30" s="88">
        <f t="shared" si="0"/>
        <v>1</v>
      </c>
      <c r="J30" s="119">
        <v>0</v>
      </c>
      <c r="K30">
        <v>0</v>
      </c>
      <c r="L30">
        <v>4</v>
      </c>
      <c r="M30">
        <v>3</v>
      </c>
      <c r="N30" s="123">
        <v>4</v>
      </c>
    </row>
    <row r="31" spans="1:14" ht="12.75">
      <c r="A31" s="113"/>
      <c r="B31" s="74"/>
      <c r="C31" s="92"/>
      <c r="D31" s="86"/>
      <c r="E31" s="19" t="s">
        <v>119</v>
      </c>
      <c r="F31" s="119">
        <v>48</v>
      </c>
      <c r="G31">
        <v>47</v>
      </c>
      <c r="H31">
        <v>36</v>
      </c>
      <c r="I31" s="88">
        <f t="shared" si="0"/>
        <v>0.7659574468085106</v>
      </c>
      <c r="J31" s="119">
        <v>0</v>
      </c>
      <c r="K31">
        <v>0</v>
      </c>
      <c r="L31">
        <v>11</v>
      </c>
      <c r="M31">
        <v>12</v>
      </c>
      <c r="N31" s="123">
        <v>13</v>
      </c>
    </row>
    <row r="32" spans="1:14" ht="12.75">
      <c r="A32" s="113"/>
      <c r="B32" s="74"/>
      <c r="C32" s="92"/>
      <c r="D32" s="86"/>
      <c r="E32" s="19" t="s">
        <v>121</v>
      </c>
      <c r="F32" s="119">
        <v>24</v>
      </c>
      <c r="G32">
        <v>24</v>
      </c>
      <c r="H32">
        <v>15</v>
      </c>
      <c r="I32" s="88">
        <f t="shared" si="0"/>
        <v>0.625</v>
      </c>
      <c r="J32" s="119">
        <v>0</v>
      </c>
      <c r="K32">
        <v>0</v>
      </c>
      <c r="L32">
        <v>4</v>
      </c>
      <c r="M32">
        <v>1</v>
      </c>
      <c r="N32" s="123">
        <v>10</v>
      </c>
    </row>
    <row r="33" spans="1:14" ht="12.75">
      <c r="A33" s="113"/>
      <c r="B33" s="74"/>
      <c r="C33" s="92"/>
      <c r="D33" s="86"/>
      <c r="E33" s="19" t="s">
        <v>122</v>
      </c>
      <c r="F33" s="119">
        <v>16</v>
      </c>
      <c r="G33">
        <v>16</v>
      </c>
      <c r="H33">
        <v>15</v>
      </c>
      <c r="I33" s="88">
        <f t="shared" si="0"/>
        <v>0.9375</v>
      </c>
      <c r="J33" s="119">
        <v>0</v>
      </c>
      <c r="K33">
        <v>2</v>
      </c>
      <c r="L33">
        <v>5</v>
      </c>
      <c r="M33">
        <v>7</v>
      </c>
      <c r="N33" s="123">
        <v>1</v>
      </c>
    </row>
    <row r="34" spans="1:14" ht="12.75">
      <c r="A34" s="113"/>
      <c r="B34" s="74"/>
      <c r="C34" s="92"/>
      <c r="D34" s="86"/>
      <c r="E34" s="19" t="s">
        <v>123</v>
      </c>
      <c r="F34" s="119">
        <v>25</v>
      </c>
      <c r="G34">
        <v>25</v>
      </c>
      <c r="H34">
        <v>24</v>
      </c>
      <c r="I34" s="88">
        <f t="shared" si="0"/>
        <v>0.96</v>
      </c>
      <c r="J34" s="119">
        <v>0</v>
      </c>
      <c r="K34">
        <v>0</v>
      </c>
      <c r="L34">
        <v>3</v>
      </c>
      <c r="M34">
        <v>10</v>
      </c>
      <c r="N34" s="123">
        <v>11</v>
      </c>
    </row>
    <row r="35" spans="1:14" ht="12.75">
      <c r="A35" s="113"/>
      <c r="B35" s="74"/>
      <c r="C35" s="92"/>
      <c r="D35" s="86"/>
      <c r="E35" s="19" t="s">
        <v>124</v>
      </c>
      <c r="F35" s="119">
        <v>70</v>
      </c>
      <c r="G35">
        <v>69</v>
      </c>
      <c r="H35">
        <v>55</v>
      </c>
      <c r="I35" s="88">
        <f t="shared" si="0"/>
        <v>0.7971014492753623</v>
      </c>
      <c r="J35" s="119">
        <v>0</v>
      </c>
      <c r="K35">
        <v>3</v>
      </c>
      <c r="L35">
        <v>9</v>
      </c>
      <c r="M35">
        <v>18</v>
      </c>
      <c r="N35" s="123">
        <v>25</v>
      </c>
    </row>
    <row r="36" spans="1:14" ht="12.75">
      <c r="A36" s="113"/>
      <c r="B36" s="74"/>
      <c r="C36" s="92"/>
      <c r="D36" s="86"/>
      <c r="E36" s="19" t="s">
        <v>125</v>
      </c>
      <c r="F36" s="119">
        <v>52</v>
      </c>
      <c r="G36">
        <v>50</v>
      </c>
      <c r="H36">
        <v>40</v>
      </c>
      <c r="I36" s="88">
        <f t="shared" si="0"/>
        <v>0.8</v>
      </c>
      <c r="J36" s="119">
        <v>0</v>
      </c>
      <c r="K36">
        <v>0</v>
      </c>
      <c r="L36">
        <v>8</v>
      </c>
      <c r="M36">
        <v>17</v>
      </c>
      <c r="N36" s="123">
        <v>15</v>
      </c>
    </row>
    <row r="37" spans="1:14" ht="12.75">
      <c r="A37" s="113"/>
      <c r="B37" s="74"/>
      <c r="C37" s="92"/>
      <c r="D37" s="17" t="s">
        <v>133</v>
      </c>
      <c r="E37" s="87"/>
      <c r="F37" s="118">
        <v>403</v>
      </c>
      <c r="G37" s="80">
        <v>397</v>
      </c>
      <c r="H37" s="80">
        <v>336</v>
      </c>
      <c r="I37" s="100">
        <f t="shared" si="0"/>
        <v>0.8463476070528967</v>
      </c>
      <c r="J37" s="90">
        <v>0</v>
      </c>
      <c r="K37" s="93">
        <v>18</v>
      </c>
      <c r="L37" s="93">
        <v>75</v>
      </c>
      <c r="M37" s="93">
        <v>127</v>
      </c>
      <c r="N37" s="91">
        <v>116</v>
      </c>
    </row>
    <row r="38" spans="1:14" ht="12.75">
      <c r="A38" s="113"/>
      <c r="B38" s="74"/>
      <c r="C38" s="80" t="s">
        <v>45</v>
      </c>
      <c r="D38" s="87"/>
      <c r="E38" s="87"/>
      <c r="F38" s="118">
        <v>754</v>
      </c>
      <c r="G38" s="80">
        <v>747</v>
      </c>
      <c r="H38" s="80">
        <v>606</v>
      </c>
      <c r="I38" s="100">
        <f t="shared" si="0"/>
        <v>0.8112449799196787</v>
      </c>
      <c r="J38" s="90">
        <v>0</v>
      </c>
      <c r="K38" s="93">
        <v>32</v>
      </c>
      <c r="L38" s="93">
        <v>129</v>
      </c>
      <c r="M38" s="93">
        <v>222</v>
      </c>
      <c r="N38" s="91">
        <v>223</v>
      </c>
    </row>
    <row r="39" spans="1:14" ht="12.75">
      <c r="A39" s="113"/>
      <c r="B39" s="74"/>
      <c r="C39" s="80" t="s">
        <v>23</v>
      </c>
      <c r="D39" s="17" t="s">
        <v>59</v>
      </c>
      <c r="E39" s="17" t="s">
        <v>62</v>
      </c>
      <c r="F39" s="118">
        <v>4</v>
      </c>
      <c r="G39" s="80">
        <v>4</v>
      </c>
      <c r="H39" s="80">
        <v>1</v>
      </c>
      <c r="I39" s="88">
        <f t="shared" si="0"/>
        <v>0.25</v>
      </c>
      <c r="J39" s="119">
        <v>0</v>
      </c>
      <c r="K39">
        <v>0</v>
      </c>
      <c r="L39">
        <v>0</v>
      </c>
      <c r="M39">
        <v>0</v>
      </c>
      <c r="N39" s="123">
        <v>1</v>
      </c>
    </row>
    <row r="40" spans="1:14" ht="12.75">
      <c r="A40" s="113"/>
      <c r="B40" s="74"/>
      <c r="C40" s="92"/>
      <c r="D40" s="86"/>
      <c r="E40" s="19" t="s">
        <v>66</v>
      </c>
      <c r="F40" s="119">
        <v>23</v>
      </c>
      <c r="G40">
        <v>23</v>
      </c>
      <c r="H40">
        <v>21</v>
      </c>
      <c r="I40" s="88">
        <f t="shared" si="0"/>
        <v>0.9130434782608695</v>
      </c>
      <c r="J40" s="119">
        <v>0</v>
      </c>
      <c r="K40">
        <v>3</v>
      </c>
      <c r="L40">
        <v>7</v>
      </c>
      <c r="M40">
        <v>5</v>
      </c>
      <c r="N40" s="123">
        <v>6</v>
      </c>
    </row>
    <row r="41" spans="1:14" ht="12.75">
      <c r="A41" s="113"/>
      <c r="B41" s="74"/>
      <c r="C41" s="92"/>
      <c r="D41" s="86"/>
      <c r="E41" s="19" t="s">
        <v>68</v>
      </c>
      <c r="F41" s="119">
        <v>11</v>
      </c>
      <c r="G41">
        <v>11</v>
      </c>
      <c r="H41">
        <v>11</v>
      </c>
      <c r="I41" s="88">
        <f t="shared" si="0"/>
        <v>1</v>
      </c>
      <c r="J41" s="119">
        <v>0</v>
      </c>
      <c r="K41">
        <v>3</v>
      </c>
      <c r="L41">
        <v>0</v>
      </c>
      <c r="M41">
        <v>2</v>
      </c>
      <c r="N41" s="123">
        <v>6</v>
      </c>
    </row>
    <row r="42" spans="1:14" ht="12.75">
      <c r="A42" s="113"/>
      <c r="B42" s="74"/>
      <c r="C42" s="92"/>
      <c r="D42" s="86"/>
      <c r="E42" s="19" t="s">
        <v>70</v>
      </c>
      <c r="F42" s="119">
        <v>10</v>
      </c>
      <c r="G42">
        <v>10</v>
      </c>
      <c r="H42">
        <v>9</v>
      </c>
      <c r="I42" s="88">
        <f t="shared" si="0"/>
        <v>0.9</v>
      </c>
      <c r="J42" s="119">
        <v>0</v>
      </c>
      <c r="K42">
        <v>0</v>
      </c>
      <c r="L42">
        <v>0</v>
      </c>
      <c r="M42">
        <v>2</v>
      </c>
      <c r="N42" s="123">
        <v>7</v>
      </c>
    </row>
    <row r="43" spans="1:14" ht="12.75">
      <c r="A43" s="113"/>
      <c r="B43" s="74"/>
      <c r="C43" s="92"/>
      <c r="D43" s="86"/>
      <c r="E43" s="19" t="s">
        <v>75</v>
      </c>
      <c r="F43" s="119">
        <v>33</v>
      </c>
      <c r="G43">
        <v>33</v>
      </c>
      <c r="H43">
        <v>21</v>
      </c>
      <c r="I43" s="88">
        <f t="shared" si="0"/>
        <v>0.6363636363636364</v>
      </c>
      <c r="J43" s="119">
        <v>0</v>
      </c>
      <c r="K43">
        <v>0</v>
      </c>
      <c r="L43">
        <v>4</v>
      </c>
      <c r="M43">
        <v>5</v>
      </c>
      <c r="N43" s="123">
        <v>12</v>
      </c>
    </row>
    <row r="44" spans="1:14" ht="12.75">
      <c r="A44" s="113"/>
      <c r="B44" s="74"/>
      <c r="C44" s="92"/>
      <c r="D44" s="86"/>
      <c r="E44" s="19" t="s">
        <v>79</v>
      </c>
      <c r="F44" s="119">
        <v>56</v>
      </c>
      <c r="G44">
        <v>56</v>
      </c>
      <c r="H44">
        <v>38</v>
      </c>
      <c r="I44" s="88">
        <f t="shared" si="0"/>
        <v>0.6785714285714286</v>
      </c>
      <c r="J44" s="119">
        <v>0</v>
      </c>
      <c r="K44">
        <v>4</v>
      </c>
      <c r="L44">
        <v>6</v>
      </c>
      <c r="M44">
        <v>11</v>
      </c>
      <c r="N44" s="123">
        <v>17</v>
      </c>
    </row>
    <row r="45" spans="1:14" ht="12.75">
      <c r="A45" s="113"/>
      <c r="B45" s="74"/>
      <c r="C45" s="92"/>
      <c r="D45" s="86"/>
      <c r="E45" s="19" t="s">
        <v>84</v>
      </c>
      <c r="F45" s="119">
        <v>79</v>
      </c>
      <c r="G45">
        <v>79</v>
      </c>
      <c r="H45">
        <v>62</v>
      </c>
      <c r="I45" s="88">
        <f t="shared" si="0"/>
        <v>0.7848101265822784</v>
      </c>
      <c r="J45" s="119">
        <v>0</v>
      </c>
      <c r="K45">
        <v>2</v>
      </c>
      <c r="L45">
        <v>10</v>
      </c>
      <c r="M45">
        <v>23</v>
      </c>
      <c r="N45" s="123">
        <v>27</v>
      </c>
    </row>
    <row r="46" spans="1:14" ht="12.75">
      <c r="A46" s="113"/>
      <c r="B46" s="74"/>
      <c r="C46" s="92"/>
      <c r="D46" s="86"/>
      <c r="E46" s="19" t="s">
        <v>88</v>
      </c>
      <c r="F46" s="119">
        <v>12</v>
      </c>
      <c r="G46">
        <v>12</v>
      </c>
      <c r="H46">
        <v>7</v>
      </c>
      <c r="I46" s="88">
        <f t="shared" si="0"/>
        <v>0.5833333333333334</v>
      </c>
      <c r="J46" s="119">
        <v>0</v>
      </c>
      <c r="K46">
        <v>1</v>
      </c>
      <c r="L46">
        <v>2</v>
      </c>
      <c r="M46">
        <v>1</v>
      </c>
      <c r="N46" s="123">
        <v>3</v>
      </c>
    </row>
    <row r="47" spans="1:14" ht="12.75">
      <c r="A47" s="113"/>
      <c r="B47" s="74"/>
      <c r="C47" s="92"/>
      <c r="D47" s="86"/>
      <c r="E47" s="19" t="s">
        <v>90</v>
      </c>
      <c r="F47" s="119">
        <v>1</v>
      </c>
      <c r="G47">
        <v>1</v>
      </c>
      <c r="H47">
        <v>1</v>
      </c>
      <c r="I47" s="88">
        <f t="shared" si="0"/>
        <v>1</v>
      </c>
      <c r="J47" s="119">
        <v>0</v>
      </c>
      <c r="K47">
        <v>0</v>
      </c>
      <c r="L47">
        <v>1</v>
      </c>
      <c r="M47">
        <v>0</v>
      </c>
      <c r="N47" s="123">
        <v>0</v>
      </c>
    </row>
    <row r="48" spans="1:14" ht="12.75">
      <c r="A48" s="113"/>
      <c r="B48" s="74"/>
      <c r="C48" s="92"/>
      <c r="D48" s="86"/>
      <c r="E48" s="19" t="s">
        <v>93</v>
      </c>
      <c r="F48" s="119">
        <v>19</v>
      </c>
      <c r="G48">
        <v>19</v>
      </c>
      <c r="H48">
        <v>13</v>
      </c>
      <c r="I48" s="88">
        <f t="shared" si="0"/>
        <v>0.6842105263157895</v>
      </c>
      <c r="J48" s="119">
        <v>0</v>
      </c>
      <c r="K48">
        <v>0</v>
      </c>
      <c r="L48">
        <v>0</v>
      </c>
      <c r="M48">
        <v>5</v>
      </c>
      <c r="N48" s="123">
        <v>8</v>
      </c>
    </row>
    <row r="49" spans="1:14" ht="12.75">
      <c r="A49" s="113"/>
      <c r="B49" s="74"/>
      <c r="C49" s="92"/>
      <c r="D49" s="86"/>
      <c r="E49" s="19" t="s">
        <v>96</v>
      </c>
      <c r="F49" s="119">
        <v>49</v>
      </c>
      <c r="G49">
        <v>49</v>
      </c>
      <c r="H49">
        <v>42</v>
      </c>
      <c r="I49" s="88">
        <f t="shared" si="0"/>
        <v>0.8571428571428571</v>
      </c>
      <c r="J49" s="119">
        <v>0</v>
      </c>
      <c r="K49">
        <v>1</v>
      </c>
      <c r="L49">
        <v>9</v>
      </c>
      <c r="M49">
        <v>16</v>
      </c>
      <c r="N49" s="123">
        <v>16</v>
      </c>
    </row>
    <row r="50" spans="1:14" ht="12.75">
      <c r="A50" s="113"/>
      <c r="B50" s="74"/>
      <c r="C50" s="92"/>
      <c r="D50" s="86"/>
      <c r="E50" s="19" t="s">
        <v>98</v>
      </c>
      <c r="F50" s="119">
        <v>9</v>
      </c>
      <c r="G50">
        <v>9</v>
      </c>
      <c r="H50">
        <v>6</v>
      </c>
      <c r="I50" s="88">
        <f t="shared" si="0"/>
        <v>0.6666666666666666</v>
      </c>
      <c r="J50" s="119">
        <v>0</v>
      </c>
      <c r="K50">
        <v>0</v>
      </c>
      <c r="L50">
        <v>1</v>
      </c>
      <c r="M50">
        <v>2</v>
      </c>
      <c r="N50" s="123">
        <v>3</v>
      </c>
    </row>
    <row r="51" spans="1:14" ht="12.75">
      <c r="A51" s="113"/>
      <c r="B51" s="74"/>
      <c r="C51" s="92"/>
      <c r="D51" s="86"/>
      <c r="E51" s="19" t="s">
        <v>99</v>
      </c>
      <c r="F51" s="119">
        <v>11</v>
      </c>
      <c r="G51">
        <v>11</v>
      </c>
      <c r="H51">
        <v>9</v>
      </c>
      <c r="I51" s="88">
        <f t="shared" si="0"/>
        <v>0.8181818181818182</v>
      </c>
      <c r="J51" s="119">
        <v>0</v>
      </c>
      <c r="K51">
        <v>0</v>
      </c>
      <c r="L51">
        <v>0</v>
      </c>
      <c r="M51">
        <v>3</v>
      </c>
      <c r="N51" s="123">
        <v>6</v>
      </c>
    </row>
    <row r="52" spans="1:14" ht="12.75">
      <c r="A52" s="113"/>
      <c r="B52" s="74"/>
      <c r="C52" s="92"/>
      <c r="D52" s="86"/>
      <c r="E52" s="19" t="s">
        <v>100</v>
      </c>
      <c r="F52" s="119">
        <v>15</v>
      </c>
      <c r="G52">
        <v>15</v>
      </c>
      <c r="H52">
        <v>12</v>
      </c>
      <c r="I52" s="88">
        <f t="shared" si="0"/>
        <v>0.8</v>
      </c>
      <c r="J52" s="119">
        <v>0</v>
      </c>
      <c r="K52">
        <v>0</v>
      </c>
      <c r="L52">
        <v>0</v>
      </c>
      <c r="M52">
        <v>7</v>
      </c>
      <c r="N52" s="123">
        <v>5</v>
      </c>
    </row>
    <row r="53" spans="1:14" ht="12.75">
      <c r="A53" s="113"/>
      <c r="B53" s="74"/>
      <c r="C53" s="92"/>
      <c r="D53" s="86"/>
      <c r="E53" s="19" t="s">
        <v>101</v>
      </c>
      <c r="F53" s="119">
        <v>5</v>
      </c>
      <c r="G53">
        <v>5</v>
      </c>
      <c r="H53">
        <v>5</v>
      </c>
      <c r="I53" s="88">
        <f t="shared" si="0"/>
        <v>1</v>
      </c>
      <c r="J53" s="119">
        <v>0</v>
      </c>
      <c r="K53">
        <v>0</v>
      </c>
      <c r="L53">
        <v>1</v>
      </c>
      <c r="M53">
        <v>0</v>
      </c>
      <c r="N53" s="123">
        <v>4</v>
      </c>
    </row>
    <row r="54" spans="1:14" ht="12.75">
      <c r="A54" s="113"/>
      <c r="B54" s="74"/>
      <c r="C54" s="92"/>
      <c r="D54" s="86"/>
      <c r="E54" s="19" t="s">
        <v>102</v>
      </c>
      <c r="F54" s="119">
        <v>8</v>
      </c>
      <c r="G54">
        <v>8</v>
      </c>
      <c r="H54">
        <v>7</v>
      </c>
      <c r="I54" s="88">
        <f t="shared" si="0"/>
        <v>0.875</v>
      </c>
      <c r="J54" s="119">
        <v>0</v>
      </c>
      <c r="K54">
        <v>0</v>
      </c>
      <c r="L54">
        <v>2</v>
      </c>
      <c r="M54">
        <v>2</v>
      </c>
      <c r="N54" s="123">
        <v>3</v>
      </c>
    </row>
    <row r="55" spans="1:14" ht="12.75">
      <c r="A55" s="113"/>
      <c r="B55" s="74"/>
      <c r="C55" s="92"/>
      <c r="D55" s="86"/>
      <c r="E55" s="19" t="s">
        <v>103</v>
      </c>
      <c r="F55" s="119">
        <v>25</v>
      </c>
      <c r="G55">
        <v>25</v>
      </c>
      <c r="H55">
        <v>20</v>
      </c>
      <c r="I55" s="88">
        <f t="shared" si="0"/>
        <v>0.8</v>
      </c>
      <c r="J55" s="119">
        <v>0</v>
      </c>
      <c r="K55">
        <v>1</v>
      </c>
      <c r="L55">
        <v>5</v>
      </c>
      <c r="M55">
        <v>7</v>
      </c>
      <c r="N55" s="123">
        <v>7</v>
      </c>
    </row>
    <row r="56" spans="1:14" ht="12.75">
      <c r="A56" s="113"/>
      <c r="B56" s="74"/>
      <c r="C56" s="92"/>
      <c r="D56" s="86"/>
      <c r="E56" s="19" t="s">
        <v>104</v>
      </c>
      <c r="F56" s="119">
        <v>37</v>
      </c>
      <c r="G56">
        <v>37</v>
      </c>
      <c r="H56">
        <v>37</v>
      </c>
      <c r="I56" s="88">
        <f t="shared" si="0"/>
        <v>1</v>
      </c>
      <c r="J56" s="119">
        <v>0</v>
      </c>
      <c r="K56">
        <v>2</v>
      </c>
      <c r="L56">
        <v>9</v>
      </c>
      <c r="M56">
        <v>17</v>
      </c>
      <c r="N56" s="123">
        <v>9</v>
      </c>
    </row>
    <row r="57" spans="1:14" ht="12.75">
      <c r="A57" s="113"/>
      <c r="B57" s="74"/>
      <c r="C57" s="92"/>
      <c r="D57" s="86"/>
      <c r="E57" s="19" t="s">
        <v>107</v>
      </c>
      <c r="F57" s="119">
        <v>13</v>
      </c>
      <c r="G57">
        <v>13</v>
      </c>
      <c r="H57">
        <v>9</v>
      </c>
      <c r="I57" s="88">
        <f t="shared" si="0"/>
        <v>0.6923076923076923</v>
      </c>
      <c r="J57" s="119">
        <v>0</v>
      </c>
      <c r="K57">
        <v>0</v>
      </c>
      <c r="L57">
        <v>2</v>
      </c>
      <c r="M57">
        <v>3</v>
      </c>
      <c r="N57" s="123">
        <v>4</v>
      </c>
    </row>
    <row r="58" spans="1:14" ht="12.75">
      <c r="A58" s="113"/>
      <c r="B58" s="74"/>
      <c r="C58" s="92"/>
      <c r="D58" s="17" t="s">
        <v>111</v>
      </c>
      <c r="E58" s="87"/>
      <c r="F58" s="118">
        <v>420</v>
      </c>
      <c r="G58" s="80">
        <v>420</v>
      </c>
      <c r="H58" s="80">
        <v>331</v>
      </c>
      <c r="I58" s="100">
        <f t="shared" si="0"/>
        <v>0.7880952380952381</v>
      </c>
      <c r="J58" s="90">
        <v>0</v>
      </c>
      <c r="K58" s="93">
        <v>17</v>
      </c>
      <c r="L58" s="93">
        <v>59</v>
      </c>
      <c r="M58" s="93">
        <v>111</v>
      </c>
      <c r="N58" s="91">
        <v>144</v>
      </c>
    </row>
    <row r="59" spans="1:14" ht="12.75">
      <c r="A59" s="113"/>
      <c r="B59" s="74"/>
      <c r="C59" s="92"/>
      <c r="D59" s="17" t="s">
        <v>112</v>
      </c>
      <c r="E59" s="17" t="s">
        <v>113</v>
      </c>
      <c r="F59" s="118">
        <v>27</v>
      </c>
      <c r="G59" s="80">
        <v>26</v>
      </c>
      <c r="H59" s="80">
        <v>20</v>
      </c>
      <c r="I59" s="88">
        <f t="shared" si="0"/>
        <v>0.7692307692307693</v>
      </c>
      <c r="J59" s="119">
        <v>0</v>
      </c>
      <c r="K59">
        <v>0</v>
      </c>
      <c r="L59">
        <v>0</v>
      </c>
      <c r="M59">
        <v>6</v>
      </c>
      <c r="N59" s="123">
        <v>14</v>
      </c>
    </row>
    <row r="60" spans="1:14" ht="12.75">
      <c r="A60" s="113"/>
      <c r="B60" s="74"/>
      <c r="C60" s="92"/>
      <c r="D60" s="86"/>
      <c r="E60" s="19" t="s">
        <v>114</v>
      </c>
      <c r="F60" s="119">
        <v>103</v>
      </c>
      <c r="G60">
        <v>102</v>
      </c>
      <c r="H60">
        <v>96</v>
      </c>
      <c r="I60" s="88">
        <f t="shared" si="0"/>
        <v>0.9411764705882353</v>
      </c>
      <c r="J60" s="119">
        <v>0</v>
      </c>
      <c r="K60">
        <v>1</v>
      </c>
      <c r="L60">
        <v>25</v>
      </c>
      <c r="M60">
        <v>32</v>
      </c>
      <c r="N60" s="123">
        <v>38</v>
      </c>
    </row>
    <row r="61" spans="1:14" ht="12.75">
      <c r="A61" s="113"/>
      <c r="B61" s="74"/>
      <c r="C61" s="92"/>
      <c r="D61" s="86"/>
      <c r="E61" s="19" t="s">
        <v>116</v>
      </c>
      <c r="F61" s="119">
        <v>2</v>
      </c>
      <c r="G61">
        <v>2</v>
      </c>
      <c r="H61">
        <v>2</v>
      </c>
      <c r="I61" s="88">
        <f t="shared" si="0"/>
        <v>1</v>
      </c>
      <c r="J61" s="119">
        <v>0</v>
      </c>
      <c r="K61">
        <v>0</v>
      </c>
      <c r="L61">
        <v>0</v>
      </c>
      <c r="M61">
        <v>0</v>
      </c>
      <c r="N61" s="123">
        <v>2</v>
      </c>
    </row>
    <row r="62" spans="1:14" ht="12.75">
      <c r="A62" s="113"/>
      <c r="B62" s="74"/>
      <c r="C62" s="92"/>
      <c r="D62" s="86"/>
      <c r="E62" s="19" t="s">
        <v>118</v>
      </c>
      <c r="F62" s="119">
        <v>39</v>
      </c>
      <c r="G62">
        <v>39</v>
      </c>
      <c r="H62">
        <v>29</v>
      </c>
      <c r="I62" s="88">
        <f t="shared" si="0"/>
        <v>0.7435897435897436</v>
      </c>
      <c r="J62" s="119">
        <v>0</v>
      </c>
      <c r="K62">
        <v>1</v>
      </c>
      <c r="L62">
        <v>3</v>
      </c>
      <c r="M62">
        <v>16</v>
      </c>
      <c r="N62" s="123">
        <v>9</v>
      </c>
    </row>
    <row r="63" spans="1:14" ht="12.75">
      <c r="A63" s="113"/>
      <c r="B63" s="74"/>
      <c r="C63" s="92"/>
      <c r="D63" s="86"/>
      <c r="E63" s="19" t="s">
        <v>119</v>
      </c>
      <c r="F63" s="119">
        <v>104</v>
      </c>
      <c r="G63">
        <v>103</v>
      </c>
      <c r="H63">
        <v>77</v>
      </c>
      <c r="I63" s="88">
        <f t="shared" si="0"/>
        <v>0.7475728155339806</v>
      </c>
      <c r="J63" s="119">
        <v>0</v>
      </c>
      <c r="K63">
        <v>1</v>
      </c>
      <c r="L63">
        <v>8</v>
      </c>
      <c r="M63">
        <v>27</v>
      </c>
      <c r="N63" s="123">
        <v>41</v>
      </c>
    </row>
    <row r="64" spans="1:14" ht="12.75">
      <c r="A64" s="113"/>
      <c r="B64" s="74"/>
      <c r="C64" s="92"/>
      <c r="D64" s="86"/>
      <c r="E64" s="19" t="s">
        <v>121</v>
      </c>
      <c r="F64" s="119">
        <v>29</v>
      </c>
      <c r="G64">
        <v>29</v>
      </c>
      <c r="H64">
        <v>20</v>
      </c>
      <c r="I64" s="88">
        <f t="shared" si="0"/>
        <v>0.6896551724137931</v>
      </c>
      <c r="J64" s="119">
        <v>0</v>
      </c>
      <c r="K64">
        <v>0</v>
      </c>
      <c r="L64">
        <v>8</v>
      </c>
      <c r="M64">
        <v>7</v>
      </c>
      <c r="N64" s="123">
        <v>5</v>
      </c>
    </row>
    <row r="65" spans="1:14" ht="12.75">
      <c r="A65" s="113"/>
      <c r="B65" s="74"/>
      <c r="C65" s="92"/>
      <c r="D65" s="86"/>
      <c r="E65" s="19" t="s">
        <v>122</v>
      </c>
      <c r="F65" s="119">
        <v>24</v>
      </c>
      <c r="G65">
        <v>24</v>
      </c>
      <c r="H65">
        <v>24</v>
      </c>
      <c r="I65" s="88">
        <f t="shared" si="0"/>
        <v>1</v>
      </c>
      <c r="J65" s="119">
        <v>0</v>
      </c>
      <c r="K65">
        <v>1</v>
      </c>
      <c r="L65">
        <v>8</v>
      </c>
      <c r="M65">
        <v>8</v>
      </c>
      <c r="N65" s="123">
        <v>7</v>
      </c>
    </row>
    <row r="66" spans="1:14" ht="12.75">
      <c r="A66" s="113"/>
      <c r="B66" s="74"/>
      <c r="C66" s="92"/>
      <c r="D66" s="86"/>
      <c r="E66" s="19" t="s">
        <v>123</v>
      </c>
      <c r="F66" s="119">
        <v>33</v>
      </c>
      <c r="G66">
        <v>33</v>
      </c>
      <c r="H66">
        <v>23</v>
      </c>
      <c r="I66" s="88">
        <f t="shared" si="0"/>
        <v>0.696969696969697</v>
      </c>
      <c r="J66" s="119">
        <v>0</v>
      </c>
      <c r="K66">
        <v>0</v>
      </c>
      <c r="L66">
        <v>3</v>
      </c>
      <c r="M66">
        <v>11</v>
      </c>
      <c r="N66" s="123">
        <v>9</v>
      </c>
    </row>
    <row r="67" spans="1:14" ht="12.75">
      <c r="A67" s="113"/>
      <c r="B67" s="74"/>
      <c r="C67" s="92"/>
      <c r="D67" s="86"/>
      <c r="E67" s="19" t="s">
        <v>124</v>
      </c>
      <c r="F67" s="119">
        <v>172</v>
      </c>
      <c r="G67">
        <v>172</v>
      </c>
      <c r="H67">
        <v>144</v>
      </c>
      <c r="I67" s="88">
        <f aca="true" t="shared" si="1" ref="I67:I130">H67/G67</f>
        <v>0.8372093023255814</v>
      </c>
      <c r="J67" s="119">
        <v>0</v>
      </c>
      <c r="K67">
        <v>4</v>
      </c>
      <c r="L67">
        <v>18</v>
      </c>
      <c r="M67">
        <v>52</v>
      </c>
      <c r="N67" s="123">
        <v>70</v>
      </c>
    </row>
    <row r="68" spans="1:14" ht="12.75">
      <c r="A68" s="113"/>
      <c r="B68" s="74"/>
      <c r="C68" s="92"/>
      <c r="D68" s="86"/>
      <c r="E68" s="19" t="s">
        <v>125</v>
      </c>
      <c r="F68" s="119">
        <v>73</v>
      </c>
      <c r="G68">
        <v>73</v>
      </c>
      <c r="H68">
        <v>65</v>
      </c>
      <c r="I68" s="88">
        <f t="shared" si="1"/>
        <v>0.8904109589041096</v>
      </c>
      <c r="J68" s="119">
        <v>0</v>
      </c>
      <c r="K68">
        <v>4</v>
      </c>
      <c r="L68">
        <v>9</v>
      </c>
      <c r="M68">
        <v>31</v>
      </c>
      <c r="N68" s="123">
        <v>21</v>
      </c>
    </row>
    <row r="69" spans="1:14" ht="12.75">
      <c r="A69" s="113"/>
      <c r="B69" s="74"/>
      <c r="C69" s="92"/>
      <c r="D69" s="86"/>
      <c r="E69" s="19" t="s">
        <v>130</v>
      </c>
      <c r="F69" s="119">
        <v>27</v>
      </c>
      <c r="G69">
        <v>26</v>
      </c>
      <c r="H69">
        <v>21</v>
      </c>
      <c r="I69" s="88">
        <f t="shared" si="1"/>
        <v>0.8076923076923077</v>
      </c>
      <c r="J69" s="119">
        <v>0</v>
      </c>
      <c r="K69">
        <v>0</v>
      </c>
      <c r="L69">
        <v>5</v>
      </c>
      <c r="M69">
        <v>13</v>
      </c>
      <c r="N69" s="123">
        <v>3</v>
      </c>
    </row>
    <row r="70" spans="1:14" ht="12.75">
      <c r="A70" s="113"/>
      <c r="B70" s="74"/>
      <c r="C70" s="92"/>
      <c r="D70" s="17" t="s">
        <v>133</v>
      </c>
      <c r="E70" s="87"/>
      <c r="F70" s="118">
        <v>633</v>
      </c>
      <c r="G70" s="80">
        <v>629</v>
      </c>
      <c r="H70" s="80">
        <v>521</v>
      </c>
      <c r="I70" s="100">
        <f t="shared" si="1"/>
        <v>0.8282988871224165</v>
      </c>
      <c r="J70" s="90">
        <v>0</v>
      </c>
      <c r="K70" s="93">
        <v>12</v>
      </c>
      <c r="L70" s="93">
        <v>87</v>
      </c>
      <c r="M70" s="93">
        <v>203</v>
      </c>
      <c r="N70" s="91">
        <v>219</v>
      </c>
    </row>
    <row r="71" spans="1:14" ht="12.75">
      <c r="A71" s="113"/>
      <c r="B71" s="74"/>
      <c r="C71" s="80" t="s">
        <v>46</v>
      </c>
      <c r="D71" s="87"/>
      <c r="E71" s="87"/>
      <c r="F71" s="118">
        <v>1053</v>
      </c>
      <c r="G71" s="80">
        <v>1049</v>
      </c>
      <c r="H71" s="80">
        <v>852</v>
      </c>
      <c r="I71" s="100">
        <f t="shared" si="1"/>
        <v>0.8122020972354623</v>
      </c>
      <c r="J71" s="90">
        <v>0</v>
      </c>
      <c r="K71" s="93">
        <v>29</v>
      </c>
      <c r="L71" s="93">
        <v>146</v>
      </c>
      <c r="M71" s="93">
        <v>314</v>
      </c>
      <c r="N71" s="91">
        <v>363</v>
      </c>
    </row>
    <row r="72" spans="1:14" ht="12.75">
      <c r="A72" s="113"/>
      <c r="B72" s="74"/>
      <c r="C72" s="80" t="s">
        <v>24</v>
      </c>
      <c r="D72" s="17" t="s">
        <v>59</v>
      </c>
      <c r="E72" s="17" t="s">
        <v>60</v>
      </c>
      <c r="F72" s="118">
        <v>11</v>
      </c>
      <c r="G72" s="80">
        <v>11</v>
      </c>
      <c r="H72" s="80">
        <v>11</v>
      </c>
      <c r="I72" s="88">
        <f t="shared" si="1"/>
        <v>1</v>
      </c>
      <c r="J72" s="119">
        <v>0</v>
      </c>
      <c r="K72">
        <v>1</v>
      </c>
      <c r="L72">
        <v>3</v>
      </c>
      <c r="M72">
        <v>6</v>
      </c>
      <c r="N72" s="123">
        <v>1</v>
      </c>
    </row>
    <row r="73" spans="1:14" ht="12.75">
      <c r="A73" s="113"/>
      <c r="B73" s="74"/>
      <c r="C73" s="92"/>
      <c r="D73" s="86"/>
      <c r="E73" s="19" t="s">
        <v>61</v>
      </c>
      <c r="F73" s="119">
        <v>21</v>
      </c>
      <c r="G73">
        <v>19</v>
      </c>
      <c r="H73">
        <v>19</v>
      </c>
      <c r="I73" s="88">
        <f t="shared" si="1"/>
        <v>1</v>
      </c>
      <c r="J73" s="119">
        <v>0</v>
      </c>
      <c r="K73">
        <v>1</v>
      </c>
      <c r="L73">
        <v>5</v>
      </c>
      <c r="M73">
        <v>10</v>
      </c>
      <c r="N73" s="123">
        <v>3</v>
      </c>
    </row>
    <row r="74" spans="1:14" ht="12.75">
      <c r="A74" s="113"/>
      <c r="B74" s="74"/>
      <c r="C74" s="92"/>
      <c r="D74" s="86"/>
      <c r="E74" s="19" t="s">
        <v>67</v>
      </c>
      <c r="F74" s="119">
        <v>2</v>
      </c>
      <c r="G74">
        <v>2</v>
      </c>
      <c r="H74">
        <v>2</v>
      </c>
      <c r="I74" s="88">
        <f t="shared" si="1"/>
        <v>1</v>
      </c>
      <c r="J74" s="119">
        <v>0</v>
      </c>
      <c r="K74">
        <v>0</v>
      </c>
      <c r="L74">
        <v>0</v>
      </c>
      <c r="M74">
        <v>1</v>
      </c>
      <c r="N74" s="123">
        <v>1</v>
      </c>
    </row>
    <row r="75" spans="1:14" ht="12.75">
      <c r="A75" s="113"/>
      <c r="B75" s="74"/>
      <c r="C75" s="92"/>
      <c r="D75" s="86"/>
      <c r="E75" s="19" t="s">
        <v>70</v>
      </c>
      <c r="F75" s="119">
        <v>23</v>
      </c>
      <c r="G75">
        <v>23</v>
      </c>
      <c r="H75">
        <v>17</v>
      </c>
      <c r="I75" s="88">
        <f t="shared" si="1"/>
        <v>0.7391304347826086</v>
      </c>
      <c r="J75" s="119">
        <v>0</v>
      </c>
      <c r="K75">
        <v>1</v>
      </c>
      <c r="L75">
        <v>3</v>
      </c>
      <c r="M75">
        <v>6</v>
      </c>
      <c r="N75" s="123">
        <v>7</v>
      </c>
    </row>
    <row r="76" spans="1:14" ht="12.75">
      <c r="A76" s="113"/>
      <c r="B76" s="74"/>
      <c r="C76" s="92"/>
      <c r="D76" s="86"/>
      <c r="E76" s="19" t="s">
        <v>75</v>
      </c>
      <c r="F76" s="119">
        <v>13</v>
      </c>
      <c r="G76">
        <v>13</v>
      </c>
      <c r="H76">
        <v>7</v>
      </c>
      <c r="I76" s="88">
        <f t="shared" si="1"/>
        <v>0.5384615384615384</v>
      </c>
      <c r="J76" s="119">
        <v>0</v>
      </c>
      <c r="K76">
        <v>1</v>
      </c>
      <c r="L76">
        <v>2</v>
      </c>
      <c r="M76">
        <v>3</v>
      </c>
      <c r="N76" s="123">
        <v>1</v>
      </c>
    </row>
    <row r="77" spans="1:14" ht="12.75">
      <c r="A77" s="113"/>
      <c r="B77" s="74"/>
      <c r="C77" s="92"/>
      <c r="D77" s="86"/>
      <c r="E77" s="19" t="s">
        <v>76</v>
      </c>
      <c r="F77" s="119">
        <v>9</v>
      </c>
      <c r="G77">
        <v>9</v>
      </c>
      <c r="H77">
        <v>7</v>
      </c>
      <c r="I77" s="88">
        <f t="shared" si="1"/>
        <v>0.7777777777777778</v>
      </c>
      <c r="J77" s="119">
        <v>0</v>
      </c>
      <c r="K77">
        <v>0</v>
      </c>
      <c r="L77">
        <v>1</v>
      </c>
      <c r="M77">
        <v>3</v>
      </c>
      <c r="N77" s="123">
        <v>3</v>
      </c>
    </row>
    <row r="78" spans="1:14" ht="12.75">
      <c r="A78" s="113"/>
      <c r="B78" s="74"/>
      <c r="C78" s="92"/>
      <c r="D78" s="86"/>
      <c r="E78" s="19" t="s">
        <v>78</v>
      </c>
      <c r="F78" s="119">
        <v>3</v>
      </c>
      <c r="G78">
        <v>3</v>
      </c>
      <c r="H78">
        <v>2</v>
      </c>
      <c r="I78" s="88">
        <f t="shared" si="1"/>
        <v>0.6666666666666666</v>
      </c>
      <c r="J78" s="119">
        <v>0</v>
      </c>
      <c r="K78">
        <v>0</v>
      </c>
      <c r="L78">
        <v>0</v>
      </c>
      <c r="M78">
        <v>1</v>
      </c>
      <c r="N78" s="123">
        <v>1</v>
      </c>
    </row>
    <row r="79" spans="1:14" ht="12.75">
      <c r="A79" s="113"/>
      <c r="B79" s="74"/>
      <c r="C79" s="92"/>
      <c r="D79" s="86"/>
      <c r="E79" s="19" t="s">
        <v>79</v>
      </c>
      <c r="F79" s="119">
        <v>38</v>
      </c>
      <c r="G79">
        <v>38</v>
      </c>
      <c r="H79">
        <v>30</v>
      </c>
      <c r="I79" s="88">
        <f t="shared" si="1"/>
        <v>0.7894736842105263</v>
      </c>
      <c r="J79" s="119">
        <v>0</v>
      </c>
      <c r="K79">
        <v>6</v>
      </c>
      <c r="L79">
        <v>6</v>
      </c>
      <c r="M79">
        <v>10</v>
      </c>
      <c r="N79" s="123">
        <v>8</v>
      </c>
    </row>
    <row r="80" spans="1:14" ht="12.75">
      <c r="A80" s="113"/>
      <c r="B80" s="74"/>
      <c r="C80" s="92"/>
      <c r="D80" s="86"/>
      <c r="E80" s="19" t="s">
        <v>83</v>
      </c>
      <c r="F80" s="119">
        <v>16</v>
      </c>
      <c r="G80">
        <v>16</v>
      </c>
      <c r="H80">
        <v>14</v>
      </c>
      <c r="I80" s="88">
        <f t="shared" si="1"/>
        <v>0.875</v>
      </c>
      <c r="J80" s="119">
        <v>0</v>
      </c>
      <c r="K80">
        <v>0</v>
      </c>
      <c r="L80">
        <v>2</v>
      </c>
      <c r="M80">
        <v>8</v>
      </c>
      <c r="N80" s="123">
        <v>4</v>
      </c>
    </row>
    <row r="81" spans="1:14" ht="12.75">
      <c r="A81" s="113"/>
      <c r="B81" s="74"/>
      <c r="C81" s="92"/>
      <c r="D81" s="86"/>
      <c r="E81" s="19" t="s">
        <v>84</v>
      </c>
      <c r="F81" s="119">
        <v>37</v>
      </c>
      <c r="G81">
        <v>36</v>
      </c>
      <c r="H81">
        <v>35</v>
      </c>
      <c r="I81" s="88">
        <f t="shared" si="1"/>
        <v>0.9722222222222222</v>
      </c>
      <c r="J81" s="119">
        <v>0</v>
      </c>
      <c r="K81">
        <v>3</v>
      </c>
      <c r="L81">
        <v>14</v>
      </c>
      <c r="M81">
        <v>10</v>
      </c>
      <c r="N81" s="123">
        <v>8</v>
      </c>
    </row>
    <row r="82" spans="1:14" ht="12.75">
      <c r="A82" s="113"/>
      <c r="B82" s="74"/>
      <c r="C82" s="92"/>
      <c r="D82" s="86"/>
      <c r="E82" s="19" t="s">
        <v>86</v>
      </c>
      <c r="F82" s="119">
        <v>31</v>
      </c>
      <c r="G82">
        <v>31</v>
      </c>
      <c r="H82">
        <v>27</v>
      </c>
      <c r="I82" s="88">
        <f t="shared" si="1"/>
        <v>0.8709677419354839</v>
      </c>
      <c r="J82" s="119">
        <v>0</v>
      </c>
      <c r="K82">
        <v>6</v>
      </c>
      <c r="L82">
        <v>6</v>
      </c>
      <c r="M82">
        <v>6</v>
      </c>
      <c r="N82" s="123">
        <v>9</v>
      </c>
    </row>
    <row r="83" spans="1:14" ht="12.75">
      <c r="A83" s="113"/>
      <c r="B83" s="74"/>
      <c r="C83" s="92"/>
      <c r="D83" s="86"/>
      <c r="E83" s="19" t="s">
        <v>91</v>
      </c>
      <c r="F83" s="119">
        <v>9</v>
      </c>
      <c r="G83">
        <v>9</v>
      </c>
      <c r="H83">
        <v>8</v>
      </c>
      <c r="I83" s="88">
        <f t="shared" si="1"/>
        <v>0.8888888888888888</v>
      </c>
      <c r="J83" s="119">
        <v>0</v>
      </c>
      <c r="K83">
        <v>1</v>
      </c>
      <c r="L83">
        <v>1</v>
      </c>
      <c r="M83">
        <v>4</v>
      </c>
      <c r="N83" s="123">
        <v>2</v>
      </c>
    </row>
    <row r="84" spans="1:14" ht="12.75">
      <c r="A84" s="113"/>
      <c r="B84" s="74"/>
      <c r="C84" s="92"/>
      <c r="D84" s="86"/>
      <c r="E84" s="19" t="s">
        <v>93</v>
      </c>
      <c r="F84" s="119">
        <v>1</v>
      </c>
      <c r="G84">
        <v>1</v>
      </c>
      <c r="H84">
        <v>1</v>
      </c>
      <c r="I84" s="88">
        <f t="shared" si="1"/>
        <v>1</v>
      </c>
      <c r="J84" s="119">
        <v>0</v>
      </c>
      <c r="K84">
        <v>1</v>
      </c>
      <c r="L84">
        <v>0</v>
      </c>
      <c r="M84">
        <v>0</v>
      </c>
      <c r="N84" s="123">
        <v>0</v>
      </c>
    </row>
    <row r="85" spans="1:14" ht="12.75">
      <c r="A85" s="113"/>
      <c r="B85" s="74"/>
      <c r="C85" s="92"/>
      <c r="D85" s="86"/>
      <c r="E85" s="19" t="s">
        <v>101</v>
      </c>
      <c r="F85" s="119">
        <v>8</v>
      </c>
      <c r="G85">
        <v>8</v>
      </c>
      <c r="H85">
        <v>8</v>
      </c>
      <c r="I85" s="88">
        <f t="shared" si="1"/>
        <v>1</v>
      </c>
      <c r="J85" s="119">
        <v>0</v>
      </c>
      <c r="K85">
        <v>2</v>
      </c>
      <c r="L85">
        <v>2</v>
      </c>
      <c r="M85">
        <v>3</v>
      </c>
      <c r="N85" s="123">
        <v>1</v>
      </c>
    </row>
    <row r="86" spans="1:14" ht="12.75">
      <c r="A86" s="113"/>
      <c r="B86" s="74"/>
      <c r="C86" s="92"/>
      <c r="D86" s="86"/>
      <c r="E86" s="19" t="s">
        <v>104</v>
      </c>
      <c r="F86" s="119">
        <v>13</v>
      </c>
      <c r="G86">
        <v>13</v>
      </c>
      <c r="H86">
        <v>11</v>
      </c>
      <c r="I86" s="88">
        <f t="shared" si="1"/>
        <v>0.8461538461538461</v>
      </c>
      <c r="J86" s="119">
        <v>0</v>
      </c>
      <c r="K86">
        <v>1</v>
      </c>
      <c r="L86">
        <v>3</v>
      </c>
      <c r="M86">
        <v>6</v>
      </c>
      <c r="N86" s="123">
        <v>1</v>
      </c>
    </row>
    <row r="87" spans="1:14" ht="12.75">
      <c r="A87" s="113"/>
      <c r="B87" s="74"/>
      <c r="C87" s="92"/>
      <c r="D87" s="86"/>
      <c r="E87" s="19" t="s">
        <v>107</v>
      </c>
      <c r="F87" s="119">
        <v>12</v>
      </c>
      <c r="G87">
        <v>12</v>
      </c>
      <c r="H87">
        <v>11</v>
      </c>
      <c r="I87" s="88">
        <f t="shared" si="1"/>
        <v>0.9166666666666666</v>
      </c>
      <c r="J87" s="119">
        <v>0</v>
      </c>
      <c r="K87">
        <v>2</v>
      </c>
      <c r="L87">
        <v>1</v>
      </c>
      <c r="M87">
        <v>3</v>
      </c>
      <c r="N87" s="123">
        <v>5</v>
      </c>
    </row>
    <row r="88" spans="1:14" ht="12.75">
      <c r="A88" s="113"/>
      <c r="B88" s="74"/>
      <c r="C88" s="92"/>
      <c r="D88" s="17" t="s">
        <v>111</v>
      </c>
      <c r="E88" s="87"/>
      <c r="F88" s="118">
        <v>247</v>
      </c>
      <c r="G88" s="80">
        <v>244</v>
      </c>
      <c r="H88" s="80">
        <v>210</v>
      </c>
      <c r="I88" s="100">
        <f t="shared" si="1"/>
        <v>0.860655737704918</v>
      </c>
      <c r="J88" s="90">
        <v>0</v>
      </c>
      <c r="K88" s="93">
        <v>26</v>
      </c>
      <c r="L88" s="93">
        <v>49</v>
      </c>
      <c r="M88" s="93">
        <v>80</v>
      </c>
      <c r="N88" s="91">
        <v>55</v>
      </c>
    </row>
    <row r="89" spans="1:14" ht="12.75">
      <c r="A89" s="113"/>
      <c r="B89" s="74"/>
      <c r="C89" s="92"/>
      <c r="D89" s="17" t="s">
        <v>112</v>
      </c>
      <c r="E89" s="17" t="s">
        <v>113</v>
      </c>
      <c r="F89" s="118">
        <v>39</v>
      </c>
      <c r="G89" s="80">
        <v>39</v>
      </c>
      <c r="H89" s="80">
        <v>31</v>
      </c>
      <c r="I89" s="88">
        <f t="shared" si="1"/>
        <v>0.7948717948717948</v>
      </c>
      <c r="J89" s="119">
        <v>0</v>
      </c>
      <c r="K89">
        <v>1</v>
      </c>
      <c r="L89">
        <v>6</v>
      </c>
      <c r="M89">
        <v>12</v>
      </c>
      <c r="N89" s="123">
        <v>12</v>
      </c>
    </row>
    <row r="90" spans="1:14" ht="12.75">
      <c r="A90" s="113"/>
      <c r="B90" s="74"/>
      <c r="C90" s="92"/>
      <c r="D90" s="86"/>
      <c r="E90" s="19" t="s">
        <v>114</v>
      </c>
      <c r="F90" s="119">
        <v>46</v>
      </c>
      <c r="G90">
        <v>46</v>
      </c>
      <c r="H90">
        <v>46</v>
      </c>
      <c r="I90" s="88">
        <f t="shared" si="1"/>
        <v>1</v>
      </c>
      <c r="J90" s="119">
        <v>0</v>
      </c>
      <c r="K90">
        <v>8</v>
      </c>
      <c r="L90">
        <v>17</v>
      </c>
      <c r="M90">
        <v>15</v>
      </c>
      <c r="N90" s="123">
        <v>6</v>
      </c>
    </row>
    <row r="91" spans="1:14" ht="12.75">
      <c r="A91" s="113"/>
      <c r="B91" s="74"/>
      <c r="C91" s="92"/>
      <c r="D91" s="86"/>
      <c r="E91" s="19" t="s">
        <v>116</v>
      </c>
      <c r="F91" s="119">
        <v>15</v>
      </c>
      <c r="G91">
        <v>14</v>
      </c>
      <c r="H91">
        <v>11</v>
      </c>
      <c r="I91" s="88">
        <f t="shared" si="1"/>
        <v>0.7857142857142857</v>
      </c>
      <c r="J91" s="119">
        <v>0</v>
      </c>
      <c r="K91">
        <v>2</v>
      </c>
      <c r="L91">
        <v>0</v>
      </c>
      <c r="M91">
        <v>4</v>
      </c>
      <c r="N91" s="123">
        <v>5</v>
      </c>
    </row>
    <row r="92" spans="1:14" ht="12.75">
      <c r="A92" s="113"/>
      <c r="B92" s="74"/>
      <c r="C92" s="92"/>
      <c r="D92" s="86"/>
      <c r="E92" s="19" t="s">
        <v>117</v>
      </c>
      <c r="F92" s="119">
        <v>19</v>
      </c>
      <c r="G92">
        <v>19</v>
      </c>
      <c r="H92">
        <v>18</v>
      </c>
      <c r="I92" s="88">
        <f t="shared" si="1"/>
        <v>0.9473684210526315</v>
      </c>
      <c r="J92" s="119">
        <v>0</v>
      </c>
      <c r="K92">
        <v>0</v>
      </c>
      <c r="L92">
        <v>6</v>
      </c>
      <c r="M92">
        <v>10</v>
      </c>
      <c r="N92" s="123">
        <v>2</v>
      </c>
    </row>
    <row r="93" spans="1:14" ht="12.75">
      <c r="A93" s="113"/>
      <c r="B93" s="74"/>
      <c r="C93" s="92"/>
      <c r="D93" s="86"/>
      <c r="E93" s="19" t="s">
        <v>118</v>
      </c>
      <c r="F93" s="119">
        <v>9</v>
      </c>
      <c r="G93">
        <v>9</v>
      </c>
      <c r="H93">
        <v>5</v>
      </c>
      <c r="I93" s="88">
        <f t="shared" si="1"/>
        <v>0.5555555555555556</v>
      </c>
      <c r="J93" s="119">
        <v>0</v>
      </c>
      <c r="K93">
        <v>0</v>
      </c>
      <c r="L93">
        <v>0</v>
      </c>
      <c r="M93">
        <v>3</v>
      </c>
      <c r="N93" s="123">
        <v>2</v>
      </c>
    </row>
    <row r="94" spans="1:14" ht="12.75">
      <c r="A94" s="113"/>
      <c r="B94" s="74"/>
      <c r="C94" s="92"/>
      <c r="D94" s="86"/>
      <c r="E94" s="19" t="s">
        <v>119</v>
      </c>
      <c r="F94" s="119">
        <v>36</v>
      </c>
      <c r="G94">
        <v>35</v>
      </c>
      <c r="H94">
        <v>25</v>
      </c>
      <c r="I94" s="88">
        <f t="shared" si="1"/>
        <v>0.7142857142857143</v>
      </c>
      <c r="J94" s="119">
        <v>0</v>
      </c>
      <c r="K94">
        <v>4</v>
      </c>
      <c r="L94">
        <v>8</v>
      </c>
      <c r="M94">
        <v>6</v>
      </c>
      <c r="N94" s="123">
        <v>7</v>
      </c>
    </row>
    <row r="95" spans="1:14" ht="12.75">
      <c r="A95" s="113"/>
      <c r="B95" s="74"/>
      <c r="C95" s="92"/>
      <c r="D95" s="86"/>
      <c r="E95" s="19" t="s">
        <v>121</v>
      </c>
      <c r="F95" s="119">
        <v>16</v>
      </c>
      <c r="G95">
        <v>16</v>
      </c>
      <c r="H95">
        <v>8</v>
      </c>
      <c r="I95" s="88">
        <f t="shared" si="1"/>
        <v>0.5</v>
      </c>
      <c r="J95" s="119">
        <v>0</v>
      </c>
      <c r="K95">
        <v>0</v>
      </c>
      <c r="L95">
        <v>1</v>
      </c>
      <c r="M95">
        <v>2</v>
      </c>
      <c r="N95" s="123">
        <v>5</v>
      </c>
    </row>
    <row r="96" spans="1:14" ht="12.75">
      <c r="A96" s="113"/>
      <c r="B96" s="74"/>
      <c r="C96" s="92"/>
      <c r="D96" s="86"/>
      <c r="E96" s="19" t="s">
        <v>123</v>
      </c>
      <c r="F96" s="119">
        <v>27</v>
      </c>
      <c r="G96">
        <v>27</v>
      </c>
      <c r="H96">
        <v>23</v>
      </c>
      <c r="I96" s="88">
        <f t="shared" si="1"/>
        <v>0.8518518518518519</v>
      </c>
      <c r="J96" s="119">
        <v>0</v>
      </c>
      <c r="K96">
        <v>2</v>
      </c>
      <c r="L96">
        <v>1</v>
      </c>
      <c r="M96">
        <v>8</v>
      </c>
      <c r="N96" s="123">
        <v>12</v>
      </c>
    </row>
    <row r="97" spans="1:14" ht="12.75">
      <c r="A97" s="113"/>
      <c r="B97" s="74"/>
      <c r="C97" s="92"/>
      <c r="D97" s="86"/>
      <c r="E97" s="19" t="s">
        <v>124</v>
      </c>
      <c r="F97" s="119">
        <v>54</v>
      </c>
      <c r="G97">
        <v>53</v>
      </c>
      <c r="H97">
        <v>46</v>
      </c>
      <c r="I97" s="88">
        <f t="shared" si="1"/>
        <v>0.8679245283018868</v>
      </c>
      <c r="J97" s="119">
        <v>0</v>
      </c>
      <c r="K97">
        <v>2</v>
      </c>
      <c r="L97">
        <v>10</v>
      </c>
      <c r="M97">
        <v>16</v>
      </c>
      <c r="N97" s="123">
        <v>18</v>
      </c>
    </row>
    <row r="98" spans="1:14" ht="12.75">
      <c r="A98" s="113"/>
      <c r="B98" s="74"/>
      <c r="C98" s="92"/>
      <c r="D98" s="86"/>
      <c r="E98" s="19" t="s">
        <v>125</v>
      </c>
      <c r="F98" s="119">
        <v>29</v>
      </c>
      <c r="G98">
        <v>29</v>
      </c>
      <c r="H98">
        <v>21</v>
      </c>
      <c r="I98" s="88">
        <f t="shared" si="1"/>
        <v>0.7241379310344828</v>
      </c>
      <c r="J98" s="119">
        <v>0</v>
      </c>
      <c r="K98">
        <v>0</v>
      </c>
      <c r="L98">
        <v>3</v>
      </c>
      <c r="M98">
        <v>12</v>
      </c>
      <c r="N98" s="123">
        <v>6</v>
      </c>
    </row>
    <row r="99" spans="1:14" ht="12.75">
      <c r="A99" s="113"/>
      <c r="B99" s="74"/>
      <c r="C99" s="92"/>
      <c r="D99" s="86"/>
      <c r="E99" s="19" t="s">
        <v>132</v>
      </c>
      <c r="F99" s="119">
        <v>13</v>
      </c>
      <c r="G99">
        <v>13</v>
      </c>
      <c r="H99">
        <v>8</v>
      </c>
      <c r="I99" s="88">
        <f t="shared" si="1"/>
        <v>0.6153846153846154</v>
      </c>
      <c r="J99" s="119">
        <v>0</v>
      </c>
      <c r="K99">
        <v>0</v>
      </c>
      <c r="L99">
        <v>1</v>
      </c>
      <c r="M99">
        <v>3</v>
      </c>
      <c r="N99" s="123">
        <v>4</v>
      </c>
    </row>
    <row r="100" spans="1:14" ht="12.75">
      <c r="A100" s="113"/>
      <c r="B100" s="74"/>
      <c r="C100" s="92"/>
      <c r="D100" s="17" t="s">
        <v>133</v>
      </c>
      <c r="E100" s="87"/>
      <c r="F100" s="118">
        <v>303</v>
      </c>
      <c r="G100" s="80">
        <v>300</v>
      </c>
      <c r="H100" s="80">
        <v>242</v>
      </c>
      <c r="I100" s="100">
        <f t="shared" si="1"/>
        <v>0.8066666666666666</v>
      </c>
      <c r="J100" s="90">
        <v>0</v>
      </c>
      <c r="K100" s="93">
        <v>19</v>
      </c>
      <c r="L100" s="93">
        <v>53</v>
      </c>
      <c r="M100" s="93">
        <v>91</v>
      </c>
      <c r="N100" s="91">
        <v>79</v>
      </c>
    </row>
    <row r="101" spans="1:14" ht="12.75">
      <c r="A101" s="113"/>
      <c r="B101" s="74"/>
      <c r="C101" s="80" t="s">
        <v>47</v>
      </c>
      <c r="D101" s="87"/>
      <c r="E101" s="87"/>
      <c r="F101" s="118">
        <v>550</v>
      </c>
      <c r="G101" s="80">
        <v>544</v>
      </c>
      <c r="H101" s="80">
        <v>452</v>
      </c>
      <c r="I101" s="100">
        <f t="shared" si="1"/>
        <v>0.8308823529411765</v>
      </c>
      <c r="J101" s="90">
        <v>0</v>
      </c>
      <c r="K101" s="93">
        <v>45</v>
      </c>
      <c r="L101" s="93">
        <v>102</v>
      </c>
      <c r="M101" s="93">
        <v>171</v>
      </c>
      <c r="N101" s="91">
        <v>134</v>
      </c>
    </row>
    <row r="102" spans="1:14" ht="12.75">
      <c r="A102" s="113"/>
      <c r="B102" s="74"/>
      <c r="C102" s="80" t="s">
        <v>25</v>
      </c>
      <c r="D102" s="17" t="s">
        <v>59</v>
      </c>
      <c r="E102" s="17" t="s">
        <v>62</v>
      </c>
      <c r="F102" s="118">
        <v>18</v>
      </c>
      <c r="G102" s="80">
        <v>18</v>
      </c>
      <c r="H102" s="80">
        <v>14</v>
      </c>
      <c r="I102" s="88">
        <f t="shared" si="1"/>
        <v>0.7777777777777778</v>
      </c>
      <c r="J102" s="119">
        <v>0</v>
      </c>
      <c r="K102">
        <v>0</v>
      </c>
      <c r="L102">
        <v>0</v>
      </c>
      <c r="M102">
        <v>5</v>
      </c>
      <c r="N102" s="123">
        <v>9</v>
      </c>
    </row>
    <row r="103" spans="1:14" ht="12.75">
      <c r="A103" s="113"/>
      <c r="B103" s="74"/>
      <c r="C103" s="92"/>
      <c r="D103" s="86"/>
      <c r="E103" s="19" t="s">
        <v>63</v>
      </c>
      <c r="F103" s="119">
        <v>14</v>
      </c>
      <c r="G103">
        <v>14</v>
      </c>
      <c r="H103">
        <v>14</v>
      </c>
      <c r="I103" s="88">
        <f t="shared" si="1"/>
        <v>1</v>
      </c>
      <c r="J103" s="119">
        <v>0</v>
      </c>
      <c r="K103">
        <v>1</v>
      </c>
      <c r="L103">
        <v>7</v>
      </c>
      <c r="M103">
        <v>4</v>
      </c>
      <c r="N103" s="123">
        <v>2</v>
      </c>
    </row>
    <row r="104" spans="1:14" ht="12.75">
      <c r="A104" s="113"/>
      <c r="B104" s="74"/>
      <c r="C104" s="92"/>
      <c r="D104" s="86"/>
      <c r="E104" s="19" t="s">
        <v>64</v>
      </c>
      <c r="F104" s="119">
        <v>12</v>
      </c>
      <c r="G104">
        <v>12</v>
      </c>
      <c r="H104">
        <v>11</v>
      </c>
      <c r="I104" s="88">
        <f t="shared" si="1"/>
        <v>0.9166666666666666</v>
      </c>
      <c r="J104" s="119">
        <v>0</v>
      </c>
      <c r="K104">
        <v>1</v>
      </c>
      <c r="L104">
        <v>5</v>
      </c>
      <c r="M104">
        <v>3</v>
      </c>
      <c r="N104" s="123">
        <v>2</v>
      </c>
    </row>
    <row r="105" spans="1:14" ht="12.75">
      <c r="A105" s="113"/>
      <c r="B105" s="74"/>
      <c r="C105" s="92"/>
      <c r="D105" s="86"/>
      <c r="E105" s="19" t="s">
        <v>65</v>
      </c>
      <c r="F105" s="119">
        <v>14</v>
      </c>
      <c r="G105">
        <v>14</v>
      </c>
      <c r="H105">
        <v>13</v>
      </c>
      <c r="I105" s="88">
        <f t="shared" si="1"/>
        <v>0.9285714285714286</v>
      </c>
      <c r="J105" s="119">
        <v>0</v>
      </c>
      <c r="K105">
        <v>1</v>
      </c>
      <c r="L105">
        <v>6</v>
      </c>
      <c r="M105">
        <v>4</v>
      </c>
      <c r="N105" s="123">
        <v>2</v>
      </c>
    </row>
    <row r="106" spans="1:14" ht="12.75">
      <c r="A106" s="113"/>
      <c r="B106" s="74"/>
      <c r="C106" s="92"/>
      <c r="D106" s="86"/>
      <c r="E106" s="19" t="s">
        <v>69</v>
      </c>
      <c r="F106" s="119">
        <v>10</v>
      </c>
      <c r="G106">
        <v>10</v>
      </c>
      <c r="H106">
        <v>9</v>
      </c>
      <c r="I106" s="88">
        <f t="shared" si="1"/>
        <v>0.9</v>
      </c>
      <c r="J106" s="119">
        <v>0</v>
      </c>
      <c r="K106">
        <v>0</v>
      </c>
      <c r="L106">
        <v>2</v>
      </c>
      <c r="M106">
        <v>2</v>
      </c>
      <c r="N106" s="123">
        <v>5</v>
      </c>
    </row>
    <row r="107" spans="1:14" ht="12.75">
      <c r="A107" s="113"/>
      <c r="B107" s="74"/>
      <c r="C107" s="92"/>
      <c r="D107" s="86"/>
      <c r="E107" s="19" t="s">
        <v>70</v>
      </c>
      <c r="F107" s="119">
        <v>62</v>
      </c>
      <c r="G107">
        <v>62</v>
      </c>
      <c r="H107">
        <v>52</v>
      </c>
      <c r="I107" s="88">
        <f t="shared" si="1"/>
        <v>0.8387096774193549</v>
      </c>
      <c r="J107" s="119">
        <v>0</v>
      </c>
      <c r="K107">
        <v>4</v>
      </c>
      <c r="L107">
        <v>12</v>
      </c>
      <c r="M107">
        <v>19</v>
      </c>
      <c r="N107" s="123">
        <v>17</v>
      </c>
    </row>
    <row r="108" spans="1:14" ht="12.75">
      <c r="A108" s="113"/>
      <c r="B108" s="74"/>
      <c r="C108" s="92"/>
      <c r="D108" s="86"/>
      <c r="E108" s="19" t="s">
        <v>71</v>
      </c>
      <c r="F108" s="119">
        <v>13</v>
      </c>
      <c r="G108">
        <v>13</v>
      </c>
      <c r="H108">
        <v>13</v>
      </c>
      <c r="I108" s="88">
        <f t="shared" si="1"/>
        <v>1</v>
      </c>
      <c r="J108" s="119">
        <v>0</v>
      </c>
      <c r="K108">
        <v>0</v>
      </c>
      <c r="L108">
        <v>3</v>
      </c>
      <c r="M108">
        <v>8</v>
      </c>
      <c r="N108" s="123">
        <v>2</v>
      </c>
    </row>
    <row r="109" spans="1:14" ht="12.75">
      <c r="A109" s="113"/>
      <c r="B109" s="74"/>
      <c r="C109" s="92"/>
      <c r="D109" s="86"/>
      <c r="E109" s="19" t="s">
        <v>72</v>
      </c>
      <c r="F109" s="119">
        <v>14</v>
      </c>
      <c r="G109">
        <v>14</v>
      </c>
      <c r="H109">
        <v>13</v>
      </c>
      <c r="I109" s="88">
        <f t="shared" si="1"/>
        <v>0.9285714285714286</v>
      </c>
      <c r="J109" s="119">
        <v>0</v>
      </c>
      <c r="K109">
        <v>0</v>
      </c>
      <c r="L109">
        <v>3</v>
      </c>
      <c r="M109">
        <v>5</v>
      </c>
      <c r="N109" s="123">
        <v>5</v>
      </c>
    </row>
    <row r="110" spans="1:14" ht="12.75">
      <c r="A110" s="113"/>
      <c r="B110" s="74"/>
      <c r="C110" s="92"/>
      <c r="D110" s="86"/>
      <c r="E110" s="19" t="s">
        <v>75</v>
      </c>
      <c r="F110" s="119">
        <v>51</v>
      </c>
      <c r="G110">
        <v>51</v>
      </c>
      <c r="H110">
        <v>45</v>
      </c>
      <c r="I110" s="88">
        <f t="shared" si="1"/>
        <v>0.8823529411764706</v>
      </c>
      <c r="J110" s="119">
        <v>0</v>
      </c>
      <c r="K110">
        <v>4</v>
      </c>
      <c r="L110">
        <v>9</v>
      </c>
      <c r="M110">
        <v>18</v>
      </c>
      <c r="N110" s="123">
        <v>14</v>
      </c>
    </row>
    <row r="111" spans="1:14" ht="12.75">
      <c r="A111" s="113"/>
      <c r="B111" s="74"/>
      <c r="C111" s="92"/>
      <c r="D111" s="86"/>
      <c r="E111" s="19" t="s">
        <v>76</v>
      </c>
      <c r="F111" s="119">
        <v>33</v>
      </c>
      <c r="G111">
        <v>33</v>
      </c>
      <c r="H111">
        <v>31</v>
      </c>
      <c r="I111" s="88">
        <f t="shared" si="1"/>
        <v>0.9393939393939394</v>
      </c>
      <c r="J111" s="119">
        <v>0</v>
      </c>
      <c r="K111">
        <v>3</v>
      </c>
      <c r="L111">
        <v>5</v>
      </c>
      <c r="M111">
        <v>13</v>
      </c>
      <c r="N111" s="123">
        <v>10</v>
      </c>
    </row>
    <row r="112" spans="1:14" ht="12.75">
      <c r="A112" s="113"/>
      <c r="B112" s="74"/>
      <c r="C112" s="92"/>
      <c r="D112" s="86"/>
      <c r="E112" s="19" t="s">
        <v>77</v>
      </c>
      <c r="F112" s="119">
        <v>9</v>
      </c>
      <c r="G112">
        <v>9</v>
      </c>
      <c r="H112">
        <v>8</v>
      </c>
      <c r="I112" s="88">
        <f t="shared" si="1"/>
        <v>0.8888888888888888</v>
      </c>
      <c r="J112" s="119">
        <v>0</v>
      </c>
      <c r="K112">
        <v>0</v>
      </c>
      <c r="L112">
        <v>3</v>
      </c>
      <c r="M112">
        <v>4</v>
      </c>
      <c r="N112" s="123">
        <v>1</v>
      </c>
    </row>
    <row r="113" spans="1:14" ht="12.75">
      <c r="A113" s="113"/>
      <c r="B113" s="74"/>
      <c r="C113" s="92"/>
      <c r="D113" s="86"/>
      <c r="E113" s="19" t="s">
        <v>78</v>
      </c>
      <c r="F113" s="119">
        <v>12</v>
      </c>
      <c r="G113">
        <v>12</v>
      </c>
      <c r="H113">
        <v>11</v>
      </c>
      <c r="I113" s="88">
        <f t="shared" si="1"/>
        <v>0.9166666666666666</v>
      </c>
      <c r="J113" s="119">
        <v>0</v>
      </c>
      <c r="K113">
        <v>0</v>
      </c>
      <c r="L113">
        <v>1</v>
      </c>
      <c r="M113">
        <v>3</v>
      </c>
      <c r="N113" s="123">
        <v>7</v>
      </c>
    </row>
    <row r="114" spans="1:14" ht="12.75">
      <c r="A114" s="113"/>
      <c r="B114" s="74"/>
      <c r="C114" s="92"/>
      <c r="D114" s="86"/>
      <c r="E114" s="19" t="s">
        <v>79</v>
      </c>
      <c r="F114" s="119">
        <v>85</v>
      </c>
      <c r="G114">
        <v>85</v>
      </c>
      <c r="H114">
        <v>63</v>
      </c>
      <c r="I114" s="88">
        <f t="shared" si="1"/>
        <v>0.7411764705882353</v>
      </c>
      <c r="J114" s="119">
        <v>0</v>
      </c>
      <c r="K114">
        <v>6</v>
      </c>
      <c r="L114">
        <v>10</v>
      </c>
      <c r="M114">
        <v>27</v>
      </c>
      <c r="N114" s="123">
        <v>20</v>
      </c>
    </row>
    <row r="115" spans="1:14" ht="12.75">
      <c r="A115" s="113"/>
      <c r="B115" s="74"/>
      <c r="C115" s="92"/>
      <c r="D115" s="86"/>
      <c r="E115" s="19" t="s">
        <v>82</v>
      </c>
      <c r="F115" s="119">
        <v>11</v>
      </c>
      <c r="G115">
        <v>11</v>
      </c>
      <c r="H115">
        <v>6</v>
      </c>
      <c r="I115" s="88">
        <f t="shared" si="1"/>
        <v>0.5454545454545454</v>
      </c>
      <c r="J115" s="119">
        <v>0</v>
      </c>
      <c r="K115">
        <v>0</v>
      </c>
      <c r="L115">
        <v>0</v>
      </c>
      <c r="M115">
        <v>2</v>
      </c>
      <c r="N115" s="123">
        <v>4</v>
      </c>
    </row>
    <row r="116" spans="1:14" ht="12.75">
      <c r="A116" s="113"/>
      <c r="B116" s="74"/>
      <c r="C116" s="92"/>
      <c r="D116" s="86"/>
      <c r="E116" s="19" t="s">
        <v>83</v>
      </c>
      <c r="F116" s="119">
        <v>24</v>
      </c>
      <c r="G116">
        <v>24</v>
      </c>
      <c r="H116">
        <v>24</v>
      </c>
      <c r="I116" s="88">
        <f t="shared" si="1"/>
        <v>1</v>
      </c>
      <c r="J116" s="119">
        <v>0</v>
      </c>
      <c r="K116">
        <v>3</v>
      </c>
      <c r="L116">
        <v>4</v>
      </c>
      <c r="M116">
        <v>12</v>
      </c>
      <c r="N116" s="123">
        <v>5</v>
      </c>
    </row>
    <row r="117" spans="1:14" ht="12.75">
      <c r="A117" s="113"/>
      <c r="B117" s="74"/>
      <c r="C117" s="92"/>
      <c r="D117" s="86"/>
      <c r="E117" s="19" t="s">
        <v>84</v>
      </c>
      <c r="F117" s="119">
        <v>86</v>
      </c>
      <c r="G117">
        <v>86</v>
      </c>
      <c r="H117">
        <v>67</v>
      </c>
      <c r="I117" s="88">
        <f t="shared" si="1"/>
        <v>0.7790697674418605</v>
      </c>
      <c r="J117" s="119">
        <v>0</v>
      </c>
      <c r="K117">
        <v>1</v>
      </c>
      <c r="L117">
        <v>14</v>
      </c>
      <c r="M117">
        <v>27</v>
      </c>
      <c r="N117" s="123">
        <v>25</v>
      </c>
    </row>
    <row r="118" spans="1:14" ht="12.75">
      <c r="A118" s="113"/>
      <c r="B118" s="74"/>
      <c r="C118" s="92"/>
      <c r="D118" s="86"/>
      <c r="E118" s="19" t="s">
        <v>85</v>
      </c>
      <c r="F118" s="119">
        <v>1</v>
      </c>
      <c r="G118">
        <v>0</v>
      </c>
      <c r="H118">
        <v>0</v>
      </c>
      <c r="I118" s="89" t="s">
        <v>134</v>
      </c>
      <c r="J118" s="119">
        <v>0</v>
      </c>
      <c r="K118">
        <v>0</v>
      </c>
      <c r="L118">
        <v>0</v>
      </c>
      <c r="M118">
        <v>0</v>
      </c>
      <c r="N118" s="123">
        <v>0</v>
      </c>
    </row>
    <row r="119" spans="1:14" ht="12.75">
      <c r="A119" s="113"/>
      <c r="B119" s="74"/>
      <c r="C119" s="92"/>
      <c r="D119" s="86"/>
      <c r="E119" s="19" t="s">
        <v>91</v>
      </c>
      <c r="F119" s="119">
        <v>8</v>
      </c>
      <c r="G119">
        <v>8</v>
      </c>
      <c r="H119">
        <v>7</v>
      </c>
      <c r="I119" s="88">
        <f t="shared" si="1"/>
        <v>0.875</v>
      </c>
      <c r="J119" s="119">
        <v>0</v>
      </c>
      <c r="K119">
        <v>1</v>
      </c>
      <c r="L119">
        <v>0</v>
      </c>
      <c r="M119">
        <v>5</v>
      </c>
      <c r="N119" s="123">
        <v>1</v>
      </c>
    </row>
    <row r="120" spans="1:14" ht="12.75">
      <c r="A120" s="113"/>
      <c r="B120" s="74"/>
      <c r="C120" s="92"/>
      <c r="D120" s="86"/>
      <c r="E120" s="19" t="s">
        <v>92</v>
      </c>
      <c r="F120" s="119">
        <v>10</v>
      </c>
      <c r="G120">
        <v>10</v>
      </c>
      <c r="H120">
        <v>9</v>
      </c>
      <c r="I120" s="88">
        <f t="shared" si="1"/>
        <v>0.9</v>
      </c>
      <c r="J120" s="119">
        <v>0</v>
      </c>
      <c r="K120">
        <v>2</v>
      </c>
      <c r="L120">
        <v>3</v>
      </c>
      <c r="M120">
        <v>2</v>
      </c>
      <c r="N120" s="123">
        <v>2</v>
      </c>
    </row>
    <row r="121" spans="1:14" ht="12.75">
      <c r="A121" s="113"/>
      <c r="B121" s="74"/>
      <c r="C121" s="92"/>
      <c r="D121" s="86"/>
      <c r="E121" s="19" t="s">
        <v>93</v>
      </c>
      <c r="F121" s="119">
        <v>13</v>
      </c>
      <c r="G121">
        <v>13</v>
      </c>
      <c r="H121">
        <v>12</v>
      </c>
      <c r="I121" s="88">
        <f t="shared" si="1"/>
        <v>0.9230769230769231</v>
      </c>
      <c r="J121" s="119">
        <v>0</v>
      </c>
      <c r="K121">
        <v>1</v>
      </c>
      <c r="L121">
        <v>5</v>
      </c>
      <c r="M121">
        <v>3</v>
      </c>
      <c r="N121" s="123">
        <v>3</v>
      </c>
    </row>
    <row r="122" spans="1:14" ht="12.75">
      <c r="A122" s="113"/>
      <c r="B122" s="74"/>
      <c r="C122" s="92"/>
      <c r="D122" s="86"/>
      <c r="E122" s="19" t="s">
        <v>94</v>
      </c>
      <c r="F122" s="119">
        <v>12</v>
      </c>
      <c r="G122">
        <v>12</v>
      </c>
      <c r="H122">
        <v>11</v>
      </c>
      <c r="I122" s="88">
        <f t="shared" si="1"/>
        <v>0.9166666666666666</v>
      </c>
      <c r="J122" s="119">
        <v>0</v>
      </c>
      <c r="K122">
        <v>1</v>
      </c>
      <c r="L122">
        <v>3</v>
      </c>
      <c r="M122">
        <v>5</v>
      </c>
      <c r="N122" s="123">
        <v>2</v>
      </c>
    </row>
    <row r="123" spans="1:14" ht="12.75">
      <c r="A123" s="113"/>
      <c r="B123" s="74"/>
      <c r="C123" s="92"/>
      <c r="D123" s="86"/>
      <c r="E123" s="19" t="s">
        <v>95</v>
      </c>
      <c r="F123" s="119">
        <v>26</v>
      </c>
      <c r="G123">
        <v>26</v>
      </c>
      <c r="H123">
        <v>24</v>
      </c>
      <c r="I123" s="88">
        <f t="shared" si="1"/>
        <v>0.9230769230769231</v>
      </c>
      <c r="J123" s="119">
        <v>0</v>
      </c>
      <c r="K123">
        <v>1</v>
      </c>
      <c r="L123">
        <v>7</v>
      </c>
      <c r="M123">
        <v>12</v>
      </c>
      <c r="N123" s="123">
        <v>4</v>
      </c>
    </row>
    <row r="124" spans="1:14" ht="12.75">
      <c r="A124" s="113"/>
      <c r="B124" s="74"/>
      <c r="C124" s="92"/>
      <c r="D124" s="86"/>
      <c r="E124" s="19" t="s">
        <v>96</v>
      </c>
      <c r="F124" s="119">
        <v>46</v>
      </c>
      <c r="G124">
        <v>45</v>
      </c>
      <c r="H124">
        <v>44</v>
      </c>
      <c r="I124" s="88">
        <f t="shared" si="1"/>
        <v>0.9777777777777777</v>
      </c>
      <c r="J124" s="119">
        <v>0</v>
      </c>
      <c r="K124">
        <v>5</v>
      </c>
      <c r="L124">
        <v>18</v>
      </c>
      <c r="M124">
        <v>12</v>
      </c>
      <c r="N124" s="123">
        <v>9</v>
      </c>
    </row>
    <row r="125" spans="1:14" ht="12.75">
      <c r="A125" s="113"/>
      <c r="B125" s="74"/>
      <c r="C125" s="92"/>
      <c r="D125" s="86"/>
      <c r="E125" s="19" t="s">
        <v>98</v>
      </c>
      <c r="F125" s="119">
        <v>25</v>
      </c>
      <c r="G125">
        <v>25</v>
      </c>
      <c r="H125">
        <v>14</v>
      </c>
      <c r="I125" s="88">
        <f t="shared" si="1"/>
        <v>0.56</v>
      </c>
      <c r="J125" s="119">
        <v>0</v>
      </c>
      <c r="K125">
        <v>1</v>
      </c>
      <c r="L125">
        <v>2</v>
      </c>
      <c r="M125">
        <v>5</v>
      </c>
      <c r="N125" s="123">
        <v>6</v>
      </c>
    </row>
    <row r="126" spans="1:14" ht="12.75">
      <c r="A126" s="113"/>
      <c r="B126" s="74"/>
      <c r="C126" s="92"/>
      <c r="D126" s="86"/>
      <c r="E126" s="19" t="s">
        <v>99</v>
      </c>
      <c r="F126" s="119">
        <v>14</v>
      </c>
      <c r="G126">
        <v>14</v>
      </c>
      <c r="H126">
        <v>13</v>
      </c>
      <c r="I126" s="88">
        <f t="shared" si="1"/>
        <v>0.9285714285714286</v>
      </c>
      <c r="J126" s="119">
        <v>0</v>
      </c>
      <c r="K126">
        <v>1</v>
      </c>
      <c r="L126">
        <v>3</v>
      </c>
      <c r="M126">
        <v>6</v>
      </c>
      <c r="N126" s="123">
        <v>3</v>
      </c>
    </row>
    <row r="127" spans="1:14" ht="12.75">
      <c r="A127" s="113"/>
      <c r="B127" s="74"/>
      <c r="C127" s="92"/>
      <c r="D127" s="86"/>
      <c r="E127" s="19" t="s">
        <v>100</v>
      </c>
      <c r="F127" s="119">
        <v>15</v>
      </c>
      <c r="G127">
        <v>15</v>
      </c>
      <c r="H127">
        <v>11</v>
      </c>
      <c r="I127" s="88">
        <f t="shared" si="1"/>
        <v>0.7333333333333333</v>
      </c>
      <c r="J127" s="119">
        <v>0</v>
      </c>
      <c r="K127">
        <v>0</v>
      </c>
      <c r="L127">
        <v>2</v>
      </c>
      <c r="M127">
        <v>3</v>
      </c>
      <c r="N127" s="123">
        <v>6</v>
      </c>
    </row>
    <row r="128" spans="1:14" ht="12.75">
      <c r="A128" s="113"/>
      <c r="B128" s="74"/>
      <c r="C128" s="92"/>
      <c r="D128" s="86"/>
      <c r="E128" s="19" t="s">
        <v>101</v>
      </c>
      <c r="F128" s="119">
        <v>5</v>
      </c>
      <c r="G128">
        <v>5</v>
      </c>
      <c r="H128">
        <v>2</v>
      </c>
      <c r="I128" s="88">
        <f t="shared" si="1"/>
        <v>0.4</v>
      </c>
      <c r="J128" s="119">
        <v>0</v>
      </c>
      <c r="K128">
        <v>0</v>
      </c>
      <c r="L128">
        <v>0</v>
      </c>
      <c r="M128">
        <v>2</v>
      </c>
      <c r="N128" s="123">
        <v>0</v>
      </c>
    </row>
    <row r="129" spans="1:14" ht="12.75">
      <c r="A129" s="113"/>
      <c r="B129" s="74"/>
      <c r="C129" s="92"/>
      <c r="D129" s="86"/>
      <c r="E129" s="19" t="s">
        <v>102</v>
      </c>
      <c r="F129" s="119">
        <v>23</v>
      </c>
      <c r="G129">
        <v>23</v>
      </c>
      <c r="H129">
        <v>19</v>
      </c>
      <c r="I129" s="88">
        <f t="shared" si="1"/>
        <v>0.8260869565217391</v>
      </c>
      <c r="J129" s="119">
        <v>0</v>
      </c>
      <c r="K129">
        <v>3</v>
      </c>
      <c r="L129">
        <v>7</v>
      </c>
      <c r="M129">
        <v>3</v>
      </c>
      <c r="N129" s="123">
        <v>6</v>
      </c>
    </row>
    <row r="130" spans="1:14" ht="12.75">
      <c r="A130" s="113"/>
      <c r="B130" s="74"/>
      <c r="C130" s="92"/>
      <c r="D130" s="86"/>
      <c r="E130" s="19" t="s">
        <v>103</v>
      </c>
      <c r="F130" s="119">
        <v>21</v>
      </c>
      <c r="G130">
        <v>21</v>
      </c>
      <c r="H130">
        <v>12</v>
      </c>
      <c r="I130" s="88">
        <f t="shared" si="1"/>
        <v>0.5714285714285714</v>
      </c>
      <c r="J130" s="119">
        <v>0</v>
      </c>
      <c r="K130">
        <v>1</v>
      </c>
      <c r="L130">
        <v>3</v>
      </c>
      <c r="M130">
        <v>3</v>
      </c>
      <c r="N130" s="123">
        <v>5</v>
      </c>
    </row>
    <row r="131" spans="1:14" ht="12.75">
      <c r="A131" s="113"/>
      <c r="B131" s="74"/>
      <c r="C131" s="92"/>
      <c r="D131" s="86"/>
      <c r="E131" s="19" t="s">
        <v>104</v>
      </c>
      <c r="F131" s="119">
        <v>21</v>
      </c>
      <c r="G131">
        <v>21</v>
      </c>
      <c r="H131">
        <v>20</v>
      </c>
      <c r="I131" s="88">
        <f aca="true" t="shared" si="2" ref="I131:I194">H131/G131</f>
        <v>0.9523809523809523</v>
      </c>
      <c r="J131" s="119">
        <v>0</v>
      </c>
      <c r="K131">
        <v>1</v>
      </c>
      <c r="L131">
        <v>2</v>
      </c>
      <c r="M131">
        <v>9</v>
      </c>
      <c r="N131" s="123">
        <v>8</v>
      </c>
    </row>
    <row r="132" spans="1:14" ht="12.75">
      <c r="A132" s="113"/>
      <c r="B132" s="74"/>
      <c r="C132" s="92"/>
      <c r="D132" s="86"/>
      <c r="E132" s="19" t="s">
        <v>106</v>
      </c>
      <c r="F132" s="119">
        <v>8</v>
      </c>
      <c r="G132">
        <v>8</v>
      </c>
      <c r="H132">
        <v>8</v>
      </c>
      <c r="I132" s="88">
        <f t="shared" si="2"/>
        <v>1</v>
      </c>
      <c r="J132" s="119">
        <v>0</v>
      </c>
      <c r="K132">
        <v>1</v>
      </c>
      <c r="L132">
        <v>2</v>
      </c>
      <c r="M132">
        <v>2</v>
      </c>
      <c r="N132" s="123">
        <v>3</v>
      </c>
    </row>
    <row r="133" spans="1:14" ht="12.75">
      <c r="A133" s="113"/>
      <c r="B133" s="74"/>
      <c r="C133" s="92"/>
      <c r="D133" s="86"/>
      <c r="E133" s="19" t="s">
        <v>107</v>
      </c>
      <c r="F133" s="119">
        <v>24</v>
      </c>
      <c r="G133">
        <v>24</v>
      </c>
      <c r="H133">
        <v>18</v>
      </c>
      <c r="I133" s="88">
        <f t="shared" si="2"/>
        <v>0.75</v>
      </c>
      <c r="J133" s="119">
        <v>0</v>
      </c>
      <c r="K133">
        <v>1</v>
      </c>
      <c r="L133">
        <v>3</v>
      </c>
      <c r="M133">
        <v>7</v>
      </c>
      <c r="N133" s="123">
        <v>7</v>
      </c>
    </row>
    <row r="134" spans="1:14" ht="12.75">
      <c r="A134" s="113"/>
      <c r="B134" s="74"/>
      <c r="C134" s="92"/>
      <c r="D134" s="86"/>
      <c r="E134" s="19" t="s">
        <v>109</v>
      </c>
      <c r="F134" s="119">
        <v>10</v>
      </c>
      <c r="G134">
        <v>10</v>
      </c>
      <c r="H134">
        <v>8</v>
      </c>
      <c r="I134" s="88">
        <f t="shared" si="2"/>
        <v>0.8</v>
      </c>
      <c r="J134" s="119">
        <v>0</v>
      </c>
      <c r="K134">
        <v>1</v>
      </c>
      <c r="L134">
        <v>2</v>
      </c>
      <c r="M134">
        <v>3</v>
      </c>
      <c r="N134" s="123">
        <v>2</v>
      </c>
    </row>
    <row r="135" spans="1:14" ht="12.75">
      <c r="A135" s="113"/>
      <c r="B135" s="74"/>
      <c r="C135" s="92"/>
      <c r="D135" s="86"/>
      <c r="E135" s="19" t="s">
        <v>110</v>
      </c>
      <c r="F135" s="119">
        <v>22</v>
      </c>
      <c r="G135">
        <v>21</v>
      </c>
      <c r="H135">
        <v>21</v>
      </c>
      <c r="I135" s="88">
        <f t="shared" si="2"/>
        <v>1</v>
      </c>
      <c r="J135" s="119">
        <v>0</v>
      </c>
      <c r="K135">
        <v>0</v>
      </c>
      <c r="L135">
        <v>5</v>
      </c>
      <c r="M135">
        <v>7</v>
      </c>
      <c r="N135" s="123">
        <v>9</v>
      </c>
    </row>
    <row r="136" spans="1:14" ht="12.75">
      <c r="A136" s="113"/>
      <c r="B136" s="74"/>
      <c r="C136" s="92"/>
      <c r="D136" s="17" t="s">
        <v>111</v>
      </c>
      <c r="E136" s="87"/>
      <c r="F136" s="118">
        <v>772</v>
      </c>
      <c r="G136" s="80">
        <v>769</v>
      </c>
      <c r="H136" s="80">
        <v>647</v>
      </c>
      <c r="I136" s="100">
        <f t="shared" si="2"/>
        <v>0.8413524057217165</v>
      </c>
      <c r="J136" s="90">
        <v>0</v>
      </c>
      <c r="K136" s="93">
        <v>45</v>
      </c>
      <c r="L136" s="93">
        <v>151</v>
      </c>
      <c r="M136" s="93">
        <v>245</v>
      </c>
      <c r="N136" s="91">
        <v>206</v>
      </c>
    </row>
    <row r="137" spans="1:14" ht="12.75">
      <c r="A137" s="113"/>
      <c r="B137" s="74"/>
      <c r="C137" s="92"/>
      <c r="D137" s="17" t="s">
        <v>112</v>
      </c>
      <c r="E137" s="17" t="s">
        <v>113</v>
      </c>
      <c r="F137" s="118">
        <v>28</v>
      </c>
      <c r="G137" s="80">
        <v>28</v>
      </c>
      <c r="H137" s="80">
        <v>22</v>
      </c>
      <c r="I137" s="88">
        <f t="shared" si="2"/>
        <v>0.7857142857142857</v>
      </c>
      <c r="J137" s="119">
        <v>0</v>
      </c>
      <c r="K137">
        <v>1</v>
      </c>
      <c r="L137">
        <v>7</v>
      </c>
      <c r="M137">
        <v>9</v>
      </c>
      <c r="N137" s="123">
        <v>5</v>
      </c>
    </row>
    <row r="138" spans="1:14" ht="12.75">
      <c r="A138" s="113"/>
      <c r="B138" s="74"/>
      <c r="C138" s="92"/>
      <c r="D138" s="86"/>
      <c r="E138" s="19" t="s">
        <v>114</v>
      </c>
      <c r="F138" s="119">
        <v>100</v>
      </c>
      <c r="G138">
        <v>100</v>
      </c>
      <c r="H138">
        <v>96</v>
      </c>
      <c r="I138" s="88">
        <f t="shared" si="2"/>
        <v>0.96</v>
      </c>
      <c r="J138" s="119">
        <v>0</v>
      </c>
      <c r="K138">
        <v>7</v>
      </c>
      <c r="L138">
        <v>32</v>
      </c>
      <c r="M138">
        <v>36</v>
      </c>
      <c r="N138" s="123">
        <v>21</v>
      </c>
    </row>
    <row r="139" spans="1:14" ht="12.75">
      <c r="A139" s="113"/>
      <c r="B139" s="74"/>
      <c r="C139" s="92"/>
      <c r="D139" s="86"/>
      <c r="E139" s="19" t="s">
        <v>115</v>
      </c>
      <c r="F139" s="119">
        <v>12</v>
      </c>
      <c r="G139">
        <v>12</v>
      </c>
      <c r="H139">
        <v>12</v>
      </c>
      <c r="I139" s="88">
        <f t="shared" si="2"/>
        <v>1</v>
      </c>
      <c r="J139" s="119">
        <v>0</v>
      </c>
      <c r="K139">
        <v>6</v>
      </c>
      <c r="L139">
        <v>4</v>
      </c>
      <c r="M139">
        <v>2</v>
      </c>
      <c r="N139" s="123">
        <v>0</v>
      </c>
    </row>
    <row r="140" spans="1:14" ht="12.75">
      <c r="A140" s="113"/>
      <c r="B140" s="74"/>
      <c r="C140" s="92"/>
      <c r="D140" s="86"/>
      <c r="E140" s="19" t="s">
        <v>116</v>
      </c>
      <c r="F140" s="119">
        <v>50</v>
      </c>
      <c r="G140">
        <v>48</v>
      </c>
      <c r="H140">
        <v>41</v>
      </c>
      <c r="I140" s="88">
        <f t="shared" si="2"/>
        <v>0.8541666666666666</v>
      </c>
      <c r="J140" s="119">
        <v>0</v>
      </c>
      <c r="K140">
        <v>0</v>
      </c>
      <c r="L140">
        <v>14</v>
      </c>
      <c r="M140">
        <v>16</v>
      </c>
      <c r="N140" s="123">
        <v>11</v>
      </c>
    </row>
    <row r="141" spans="1:14" ht="12.75">
      <c r="A141" s="113"/>
      <c r="B141" s="74"/>
      <c r="C141" s="92"/>
      <c r="D141" s="86"/>
      <c r="E141" s="19" t="s">
        <v>117</v>
      </c>
      <c r="F141" s="119">
        <v>24</v>
      </c>
      <c r="G141">
        <v>24</v>
      </c>
      <c r="H141">
        <v>23</v>
      </c>
      <c r="I141" s="88">
        <f t="shared" si="2"/>
        <v>0.9583333333333334</v>
      </c>
      <c r="J141" s="119">
        <v>0</v>
      </c>
      <c r="K141">
        <v>1</v>
      </c>
      <c r="L141">
        <v>7</v>
      </c>
      <c r="M141">
        <v>12</v>
      </c>
      <c r="N141" s="123">
        <v>3</v>
      </c>
    </row>
    <row r="142" spans="1:14" ht="12.75">
      <c r="A142" s="113"/>
      <c r="B142" s="74"/>
      <c r="C142" s="92"/>
      <c r="D142" s="86"/>
      <c r="E142" s="19" t="s">
        <v>118</v>
      </c>
      <c r="F142" s="119">
        <v>31</v>
      </c>
      <c r="G142">
        <v>31</v>
      </c>
      <c r="H142">
        <v>28</v>
      </c>
      <c r="I142" s="88">
        <f t="shared" si="2"/>
        <v>0.9032258064516129</v>
      </c>
      <c r="J142" s="119">
        <v>0</v>
      </c>
      <c r="K142">
        <v>2</v>
      </c>
      <c r="L142">
        <v>4</v>
      </c>
      <c r="M142">
        <v>11</v>
      </c>
      <c r="N142" s="123">
        <v>11</v>
      </c>
    </row>
    <row r="143" spans="1:14" ht="12.75">
      <c r="A143" s="113"/>
      <c r="B143" s="74"/>
      <c r="C143" s="92"/>
      <c r="D143" s="86"/>
      <c r="E143" s="19" t="s">
        <v>119</v>
      </c>
      <c r="F143" s="119">
        <v>97</v>
      </c>
      <c r="G143">
        <v>96</v>
      </c>
      <c r="H143">
        <v>86</v>
      </c>
      <c r="I143" s="88">
        <f t="shared" si="2"/>
        <v>0.8958333333333334</v>
      </c>
      <c r="J143" s="119">
        <v>0</v>
      </c>
      <c r="K143">
        <v>1</v>
      </c>
      <c r="L143">
        <v>13</v>
      </c>
      <c r="M143">
        <v>35</v>
      </c>
      <c r="N143" s="123">
        <v>37</v>
      </c>
    </row>
    <row r="144" spans="1:14" ht="12.75">
      <c r="A144" s="113"/>
      <c r="B144" s="74"/>
      <c r="C144" s="92"/>
      <c r="D144" s="86"/>
      <c r="E144" s="19" t="s">
        <v>120</v>
      </c>
      <c r="F144" s="119">
        <v>14</v>
      </c>
      <c r="G144">
        <v>14</v>
      </c>
      <c r="H144">
        <v>11</v>
      </c>
      <c r="I144" s="88">
        <f t="shared" si="2"/>
        <v>0.7857142857142857</v>
      </c>
      <c r="J144" s="119">
        <v>0</v>
      </c>
      <c r="K144">
        <v>1</v>
      </c>
      <c r="L144">
        <v>3</v>
      </c>
      <c r="M144">
        <v>5</v>
      </c>
      <c r="N144" s="123">
        <v>2</v>
      </c>
    </row>
    <row r="145" spans="1:14" ht="12.75">
      <c r="A145" s="113"/>
      <c r="B145" s="74"/>
      <c r="C145" s="92"/>
      <c r="D145" s="86"/>
      <c r="E145" s="19" t="s">
        <v>121</v>
      </c>
      <c r="F145" s="119">
        <v>23</v>
      </c>
      <c r="G145">
        <v>23</v>
      </c>
      <c r="H145">
        <v>16</v>
      </c>
      <c r="I145" s="88">
        <f t="shared" si="2"/>
        <v>0.6956521739130435</v>
      </c>
      <c r="J145" s="119">
        <v>0</v>
      </c>
      <c r="K145">
        <v>0</v>
      </c>
      <c r="L145">
        <v>6</v>
      </c>
      <c r="M145">
        <v>3</v>
      </c>
      <c r="N145" s="123">
        <v>7</v>
      </c>
    </row>
    <row r="146" spans="1:14" ht="12.75">
      <c r="A146" s="113"/>
      <c r="B146" s="74"/>
      <c r="C146" s="92"/>
      <c r="D146" s="86"/>
      <c r="E146" s="19" t="s">
        <v>123</v>
      </c>
      <c r="F146" s="119">
        <v>86</v>
      </c>
      <c r="G146">
        <v>86</v>
      </c>
      <c r="H146">
        <v>76</v>
      </c>
      <c r="I146" s="88">
        <f t="shared" si="2"/>
        <v>0.8837209302325582</v>
      </c>
      <c r="J146" s="119">
        <v>0</v>
      </c>
      <c r="K146">
        <v>1</v>
      </c>
      <c r="L146">
        <v>15</v>
      </c>
      <c r="M146">
        <v>27</v>
      </c>
      <c r="N146" s="123">
        <v>33</v>
      </c>
    </row>
    <row r="147" spans="1:14" ht="12.75">
      <c r="A147" s="113"/>
      <c r="B147" s="74"/>
      <c r="C147" s="92"/>
      <c r="D147" s="86"/>
      <c r="E147" s="19" t="s">
        <v>124</v>
      </c>
      <c r="F147" s="119">
        <v>228</v>
      </c>
      <c r="G147">
        <v>223</v>
      </c>
      <c r="H147">
        <v>189</v>
      </c>
      <c r="I147" s="88">
        <f t="shared" si="2"/>
        <v>0.8475336322869955</v>
      </c>
      <c r="J147" s="119">
        <v>0</v>
      </c>
      <c r="K147">
        <v>10</v>
      </c>
      <c r="L147">
        <v>34</v>
      </c>
      <c r="M147">
        <v>81</v>
      </c>
      <c r="N147" s="123">
        <v>64</v>
      </c>
    </row>
    <row r="148" spans="1:14" ht="12.75">
      <c r="A148" s="113"/>
      <c r="B148" s="74"/>
      <c r="C148" s="92"/>
      <c r="D148" s="86"/>
      <c r="E148" s="19" t="s">
        <v>125</v>
      </c>
      <c r="F148" s="119">
        <v>83</v>
      </c>
      <c r="G148">
        <v>82</v>
      </c>
      <c r="H148">
        <v>73</v>
      </c>
      <c r="I148" s="88">
        <f t="shared" si="2"/>
        <v>0.8902439024390244</v>
      </c>
      <c r="J148" s="119">
        <v>0</v>
      </c>
      <c r="K148">
        <v>3</v>
      </c>
      <c r="L148">
        <v>14</v>
      </c>
      <c r="M148">
        <v>34</v>
      </c>
      <c r="N148" s="123">
        <v>22</v>
      </c>
    </row>
    <row r="149" spans="1:14" ht="12.75">
      <c r="A149" s="113"/>
      <c r="B149" s="74"/>
      <c r="C149" s="92"/>
      <c r="D149" s="86"/>
      <c r="E149" s="19" t="s">
        <v>126</v>
      </c>
      <c r="F149" s="119">
        <v>22</v>
      </c>
      <c r="G149">
        <v>22</v>
      </c>
      <c r="H149">
        <v>19</v>
      </c>
      <c r="I149" s="88">
        <f t="shared" si="2"/>
        <v>0.8636363636363636</v>
      </c>
      <c r="J149" s="119">
        <v>0</v>
      </c>
      <c r="K149">
        <v>1</v>
      </c>
      <c r="L149">
        <v>5</v>
      </c>
      <c r="M149">
        <v>5</v>
      </c>
      <c r="N149" s="123">
        <v>8</v>
      </c>
    </row>
    <row r="150" spans="1:14" ht="12.75">
      <c r="A150" s="113"/>
      <c r="B150" s="74"/>
      <c r="C150" s="92"/>
      <c r="D150" s="86"/>
      <c r="E150" s="19" t="s">
        <v>127</v>
      </c>
      <c r="F150" s="119">
        <v>13</v>
      </c>
      <c r="G150">
        <v>13</v>
      </c>
      <c r="H150">
        <v>13</v>
      </c>
      <c r="I150" s="88">
        <f t="shared" si="2"/>
        <v>1</v>
      </c>
      <c r="J150" s="119">
        <v>0</v>
      </c>
      <c r="K150">
        <v>1</v>
      </c>
      <c r="L150">
        <v>1</v>
      </c>
      <c r="M150">
        <v>9</v>
      </c>
      <c r="N150" s="123">
        <v>2</v>
      </c>
    </row>
    <row r="151" spans="1:14" ht="12.75">
      <c r="A151" s="113"/>
      <c r="B151" s="74"/>
      <c r="C151" s="92"/>
      <c r="D151" s="86"/>
      <c r="E151" s="19" t="s">
        <v>128</v>
      </c>
      <c r="F151" s="119">
        <v>34</v>
      </c>
      <c r="G151">
        <v>34</v>
      </c>
      <c r="H151">
        <v>31</v>
      </c>
      <c r="I151" s="88">
        <f t="shared" si="2"/>
        <v>0.9117647058823529</v>
      </c>
      <c r="J151" s="119">
        <v>0</v>
      </c>
      <c r="K151">
        <v>1</v>
      </c>
      <c r="L151">
        <v>10</v>
      </c>
      <c r="M151">
        <v>12</v>
      </c>
      <c r="N151" s="123">
        <v>8</v>
      </c>
    </row>
    <row r="152" spans="1:14" ht="12.75">
      <c r="A152" s="113"/>
      <c r="B152" s="74"/>
      <c r="C152" s="92"/>
      <c r="D152" s="86"/>
      <c r="E152" s="19" t="s">
        <v>129</v>
      </c>
      <c r="F152" s="119">
        <v>27</v>
      </c>
      <c r="G152">
        <v>27</v>
      </c>
      <c r="H152">
        <v>23</v>
      </c>
      <c r="I152" s="88">
        <f t="shared" si="2"/>
        <v>0.8518518518518519</v>
      </c>
      <c r="J152" s="119">
        <v>0</v>
      </c>
      <c r="K152">
        <v>1</v>
      </c>
      <c r="L152">
        <v>4</v>
      </c>
      <c r="M152">
        <v>9</v>
      </c>
      <c r="N152" s="123">
        <v>9</v>
      </c>
    </row>
    <row r="153" spans="1:14" ht="12.75">
      <c r="A153" s="113"/>
      <c r="B153" s="74"/>
      <c r="C153" s="92"/>
      <c r="D153" s="86"/>
      <c r="E153" s="19" t="s">
        <v>130</v>
      </c>
      <c r="F153" s="119">
        <v>29</v>
      </c>
      <c r="G153">
        <v>29</v>
      </c>
      <c r="H153">
        <v>29</v>
      </c>
      <c r="I153" s="88">
        <f t="shared" si="2"/>
        <v>1</v>
      </c>
      <c r="J153" s="119">
        <v>0</v>
      </c>
      <c r="K153">
        <v>3</v>
      </c>
      <c r="L153">
        <v>4</v>
      </c>
      <c r="M153">
        <v>11</v>
      </c>
      <c r="N153" s="123">
        <v>11</v>
      </c>
    </row>
    <row r="154" spans="1:14" ht="12.75">
      <c r="A154" s="113"/>
      <c r="B154" s="74"/>
      <c r="C154" s="92"/>
      <c r="D154" s="17" t="s">
        <v>133</v>
      </c>
      <c r="E154" s="87"/>
      <c r="F154" s="118">
        <v>901</v>
      </c>
      <c r="G154" s="80">
        <v>892</v>
      </c>
      <c r="H154" s="80">
        <v>788</v>
      </c>
      <c r="I154" s="100">
        <f t="shared" si="2"/>
        <v>0.8834080717488789</v>
      </c>
      <c r="J154" s="90">
        <v>0</v>
      </c>
      <c r="K154" s="93">
        <v>40</v>
      </c>
      <c r="L154" s="93">
        <v>177</v>
      </c>
      <c r="M154" s="93">
        <v>317</v>
      </c>
      <c r="N154" s="91">
        <v>254</v>
      </c>
    </row>
    <row r="155" spans="1:14" ht="12.75">
      <c r="A155" s="113"/>
      <c r="B155" s="74"/>
      <c r="C155" s="80" t="s">
        <v>49</v>
      </c>
      <c r="D155" s="87"/>
      <c r="E155" s="87"/>
      <c r="F155" s="118">
        <v>1673</v>
      </c>
      <c r="G155" s="80">
        <v>1661</v>
      </c>
      <c r="H155" s="80">
        <v>1435</v>
      </c>
      <c r="I155" s="100">
        <f t="shared" si="2"/>
        <v>0.863937387116195</v>
      </c>
      <c r="J155" s="90">
        <v>0</v>
      </c>
      <c r="K155" s="93">
        <v>85</v>
      </c>
      <c r="L155" s="93">
        <v>328</v>
      </c>
      <c r="M155" s="93">
        <v>562</v>
      </c>
      <c r="N155" s="91">
        <v>460</v>
      </c>
    </row>
    <row r="156" spans="1:14" ht="12.75">
      <c r="A156" s="113"/>
      <c r="B156" s="74"/>
      <c r="C156" s="80" t="s">
        <v>26</v>
      </c>
      <c r="D156" s="17" t="s">
        <v>59</v>
      </c>
      <c r="E156" s="17" t="s">
        <v>68</v>
      </c>
      <c r="F156" s="118">
        <v>20</v>
      </c>
      <c r="G156" s="80">
        <v>20</v>
      </c>
      <c r="H156" s="80">
        <v>20</v>
      </c>
      <c r="I156" s="88">
        <f t="shared" si="2"/>
        <v>1</v>
      </c>
      <c r="J156" s="119">
        <v>0</v>
      </c>
      <c r="K156">
        <v>2</v>
      </c>
      <c r="L156">
        <v>10</v>
      </c>
      <c r="M156">
        <v>8</v>
      </c>
      <c r="N156" s="123">
        <v>0</v>
      </c>
    </row>
    <row r="157" spans="1:14" ht="12.75">
      <c r="A157" s="113"/>
      <c r="B157" s="74"/>
      <c r="C157" s="92"/>
      <c r="D157" s="86"/>
      <c r="E157" s="19" t="s">
        <v>70</v>
      </c>
      <c r="F157" s="119">
        <v>30</v>
      </c>
      <c r="G157">
        <v>29</v>
      </c>
      <c r="H157">
        <v>28</v>
      </c>
      <c r="I157" s="88">
        <f t="shared" si="2"/>
        <v>0.9655172413793104</v>
      </c>
      <c r="J157" s="119">
        <v>0</v>
      </c>
      <c r="K157">
        <v>3</v>
      </c>
      <c r="L157">
        <v>9</v>
      </c>
      <c r="M157">
        <v>14</v>
      </c>
      <c r="N157" s="123">
        <v>2</v>
      </c>
    </row>
    <row r="158" spans="1:14" ht="12.75">
      <c r="A158" s="113"/>
      <c r="B158" s="74"/>
      <c r="C158" s="92"/>
      <c r="D158" s="86"/>
      <c r="E158" s="19" t="s">
        <v>74</v>
      </c>
      <c r="F158" s="119">
        <v>5</v>
      </c>
      <c r="G158">
        <v>5</v>
      </c>
      <c r="H158">
        <v>3</v>
      </c>
      <c r="I158" s="88">
        <f t="shared" si="2"/>
        <v>0.6</v>
      </c>
      <c r="J158" s="119">
        <v>0</v>
      </c>
      <c r="K158">
        <v>0</v>
      </c>
      <c r="L158">
        <v>0</v>
      </c>
      <c r="M158">
        <v>2</v>
      </c>
      <c r="N158" s="123">
        <v>1</v>
      </c>
    </row>
    <row r="159" spans="1:14" ht="12.75">
      <c r="A159" s="113"/>
      <c r="B159" s="74"/>
      <c r="C159" s="92"/>
      <c r="D159" s="86"/>
      <c r="E159" s="19" t="s">
        <v>75</v>
      </c>
      <c r="F159" s="119">
        <v>33</v>
      </c>
      <c r="G159">
        <v>33</v>
      </c>
      <c r="H159">
        <v>21</v>
      </c>
      <c r="I159" s="88">
        <f t="shared" si="2"/>
        <v>0.6363636363636364</v>
      </c>
      <c r="J159" s="119">
        <v>0</v>
      </c>
      <c r="K159">
        <v>0</v>
      </c>
      <c r="L159">
        <v>5</v>
      </c>
      <c r="M159">
        <v>11</v>
      </c>
      <c r="N159" s="123">
        <v>5</v>
      </c>
    </row>
    <row r="160" spans="1:14" ht="12.75">
      <c r="A160" s="113"/>
      <c r="B160" s="74"/>
      <c r="C160" s="92"/>
      <c r="D160" s="86"/>
      <c r="E160" s="19" t="s">
        <v>76</v>
      </c>
      <c r="F160" s="119">
        <v>12</v>
      </c>
      <c r="G160">
        <v>12</v>
      </c>
      <c r="H160">
        <v>10</v>
      </c>
      <c r="I160" s="88">
        <f t="shared" si="2"/>
        <v>0.8333333333333334</v>
      </c>
      <c r="J160" s="119">
        <v>0</v>
      </c>
      <c r="K160">
        <v>2</v>
      </c>
      <c r="L160">
        <v>5</v>
      </c>
      <c r="M160">
        <v>1</v>
      </c>
      <c r="N160" s="123">
        <v>2</v>
      </c>
    </row>
    <row r="161" spans="1:14" ht="12.75">
      <c r="A161" s="113"/>
      <c r="B161" s="74"/>
      <c r="C161" s="92"/>
      <c r="D161" s="86"/>
      <c r="E161" s="19" t="s">
        <v>77</v>
      </c>
      <c r="F161" s="119">
        <v>3</v>
      </c>
      <c r="G161">
        <v>3</v>
      </c>
      <c r="H161">
        <v>3</v>
      </c>
      <c r="I161" s="88">
        <f t="shared" si="2"/>
        <v>1</v>
      </c>
      <c r="J161" s="119">
        <v>0</v>
      </c>
      <c r="K161">
        <v>0</v>
      </c>
      <c r="L161">
        <v>1</v>
      </c>
      <c r="M161">
        <v>1</v>
      </c>
      <c r="N161" s="123">
        <v>1</v>
      </c>
    </row>
    <row r="162" spans="1:14" ht="12.75">
      <c r="A162" s="113"/>
      <c r="B162" s="74"/>
      <c r="C162" s="92"/>
      <c r="D162" s="86"/>
      <c r="E162" s="19" t="s">
        <v>78</v>
      </c>
      <c r="F162" s="119">
        <v>2</v>
      </c>
      <c r="G162">
        <v>2</v>
      </c>
      <c r="H162">
        <v>2</v>
      </c>
      <c r="I162" s="88">
        <f t="shared" si="2"/>
        <v>1</v>
      </c>
      <c r="J162" s="119">
        <v>0</v>
      </c>
      <c r="K162">
        <v>0</v>
      </c>
      <c r="L162">
        <v>0</v>
      </c>
      <c r="M162">
        <v>0</v>
      </c>
      <c r="N162" s="123">
        <v>2</v>
      </c>
    </row>
    <row r="163" spans="1:14" ht="12.75">
      <c r="A163" s="113"/>
      <c r="B163" s="74"/>
      <c r="C163" s="92"/>
      <c r="D163" s="86"/>
      <c r="E163" s="19" t="s">
        <v>79</v>
      </c>
      <c r="F163" s="119">
        <v>65</v>
      </c>
      <c r="G163">
        <v>65</v>
      </c>
      <c r="H163">
        <v>50</v>
      </c>
      <c r="I163" s="88">
        <f t="shared" si="2"/>
        <v>0.7692307692307693</v>
      </c>
      <c r="J163" s="119">
        <v>0</v>
      </c>
      <c r="K163">
        <v>1</v>
      </c>
      <c r="L163">
        <v>11</v>
      </c>
      <c r="M163">
        <v>20</v>
      </c>
      <c r="N163" s="123">
        <v>18</v>
      </c>
    </row>
    <row r="164" spans="1:14" ht="12.75">
      <c r="A164" s="113"/>
      <c r="B164" s="74"/>
      <c r="C164" s="92"/>
      <c r="D164" s="86"/>
      <c r="E164" s="19" t="s">
        <v>80</v>
      </c>
      <c r="F164" s="119">
        <v>14</v>
      </c>
      <c r="G164">
        <v>14</v>
      </c>
      <c r="H164">
        <v>13</v>
      </c>
      <c r="I164" s="88">
        <f t="shared" si="2"/>
        <v>0.9285714285714286</v>
      </c>
      <c r="J164" s="119">
        <v>0</v>
      </c>
      <c r="K164">
        <v>0</v>
      </c>
      <c r="L164">
        <v>1</v>
      </c>
      <c r="M164">
        <v>2</v>
      </c>
      <c r="N164" s="123">
        <v>10</v>
      </c>
    </row>
    <row r="165" spans="1:14" ht="12.75">
      <c r="A165" s="113"/>
      <c r="B165" s="74"/>
      <c r="C165" s="92"/>
      <c r="D165" s="86"/>
      <c r="E165" s="19" t="s">
        <v>84</v>
      </c>
      <c r="F165" s="119">
        <v>71</v>
      </c>
      <c r="G165">
        <v>71</v>
      </c>
      <c r="H165">
        <v>56</v>
      </c>
      <c r="I165" s="88">
        <f t="shared" si="2"/>
        <v>0.7887323943661971</v>
      </c>
      <c r="J165" s="119">
        <v>0</v>
      </c>
      <c r="K165">
        <v>3</v>
      </c>
      <c r="L165">
        <v>3</v>
      </c>
      <c r="M165">
        <v>19</v>
      </c>
      <c r="N165" s="123">
        <v>31</v>
      </c>
    </row>
    <row r="166" spans="1:14" ht="12.75">
      <c r="A166" s="113"/>
      <c r="B166" s="74"/>
      <c r="C166" s="92"/>
      <c r="D166" s="86"/>
      <c r="E166" s="19" t="s">
        <v>89</v>
      </c>
      <c r="F166" s="119">
        <v>2</v>
      </c>
      <c r="G166">
        <v>2</v>
      </c>
      <c r="H166">
        <v>2</v>
      </c>
      <c r="I166" s="88">
        <f t="shared" si="2"/>
        <v>1</v>
      </c>
      <c r="J166" s="119">
        <v>0</v>
      </c>
      <c r="K166">
        <v>0</v>
      </c>
      <c r="L166">
        <v>0</v>
      </c>
      <c r="M166">
        <v>1</v>
      </c>
      <c r="N166" s="123">
        <v>1</v>
      </c>
    </row>
    <row r="167" spans="1:14" ht="12.75">
      <c r="A167" s="113"/>
      <c r="B167" s="74"/>
      <c r="C167" s="92"/>
      <c r="D167" s="86"/>
      <c r="E167" s="19" t="s">
        <v>90</v>
      </c>
      <c r="F167" s="119">
        <v>8</v>
      </c>
      <c r="G167">
        <v>8</v>
      </c>
      <c r="H167">
        <v>6</v>
      </c>
      <c r="I167" s="88">
        <f t="shared" si="2"/>
        <v>0.75</v>
      </c>
      <c r="J167" s="119">
        <v>0</v>
      </c>
      <c r="K167">
        <v>1</v>
      </c>
      <c r="L167">
        <v>1</v>
      </c>
      <c r="M167">
        <v>3</v>
      </c>
      <c r="N167" s="123">
        <v>1</v>
      </c>
    </row>
    <row r="168" spans="1:14" ht="12.75">
      <c r="A168" s="113"/>
      <c r="B168" s="74"/>
      <c r="C168" s="92"/>
      <c r="D168" s="86"/>
      <c r="E168" s="19" t="s">
        <v>95</v>
      </c>
      <c r="F168" s="119">
        <v>16</v>
      </c>
      <c r="G168">
        <v>16</v>
      </c>
      <c r="H168">
        <v>14</v>
      </c>
      <c r="I168" s="88">
        <f t="shared" si="2"/>
        <v>0.875</v>
      </c>
      <c r="J168" s="119">
        <v>0</v>
      </c>
      <c r="K168">
        <v>0</v>
      </c>
      <c r="L168">
        <v>2</v>
      </c>
      <c r="M168">
        <v>6</v>
      </c>
      <c r="N168" s="123">
        <v>6</v>
      </c>
    </row>
    <row r="169" spans="1:14" ht="12.75">
      <c r="A169" s="113"/>
      <c r="B169" s="74"/>
      <c r="C169" s="92"/>
      <c r="D169" s="86"/>
      <c r="E169" s="19" t="s">
        <v>103</v>
      </c>
      <c r="F169" s="119">
        <v>11</v>
      </c>
      <c r="G169">
        <v>11</v>
      </c>
      <c r="H169">
        <v>9</v>
      </c>
      <c r="I169" s="88">
        <f t="shared" si="2"/>
        <v>0.8181818181818182</v>
      </c>
      <c r="J169" s="119">
        <v>0</v>
      </c>
      <c r="K169">
        <v>0</v>
      </c>
      <c r="L169">
        <v>0</v>
      </c>
      <c r="M169">
        <v>2</v>
      </c>
      <c r="N169" s="123">
        <v>7</v>
      </c>
    </row>
    <row r="170" spans="1:14" ht="12.75">
      <c r="A170" s="113"/>
      <c r="B170" s="74"/>
      <c r="C170" s="92"/>
      <c r="D170" s="86"/>
      <c r="E170" s="19" t="s">
        <v>104</v>
      </c>
      <c r="F170" s="119">
        <v>18</v>
      </c>
      <c r="G170">
        <v>18</v>
      </c>
      <c r="H170">
        <v>10</v>
      </c>
      <c r="I170" s="88">
        <f t="shared" si="2"/>
        <v>0.5555555555555556</v>
      </c>
      <c r="J170" s="119">
        <v>0</v>
      </c>
      <c r="K170">
        <v>0</v>
      </c>
      <c r="L170">
        <v>1</v>
      </c>
      <c r="M170">
        <v>4</v>
      </c>
      <c r="N170" s="123">
        <v>5</v>
      </c>
    </row>
    <row r="171" spans="1:14" ht="12.75">
      <c r="A171" s="113"/>
      <c r="B171" s="74"/>
      <c r="C171" s="92"/>
      <c r="D171" s="86"/>
      <c r="E171" s="19" t="s">
        <v>105</v>
      </c>
      <c r="F171" s="119">
        <v>7</v>
      </c>
      <c r="G171">
        <v>7</v>
      </c>
      <c r="H171">
        <v>6</v>
      </c>
      <c r="I171" s="88">
        <f t="shared" si="2"/>
        <v>0.8571428571428571</v>
      </c>
      <c r="J171" s="119">
        <v>0</v>
      </c>
      <c r="K171">
        <v>0</v>
      </c>
      <c r="L171">
        <v>0</v>
      </c>
      <c r="M171">
        <v>3</v>
      </c>
      <c r="N171" s="123">
        <v>3</v>
      </c>
    </row>
    <row r="172" spans="1:14" ht="12.75">
      <c r="A172" s="113"/>
      <c r="B172" s="74"/>
      <c r="C172" s="92"/>
      <c r="D172" s="86"/>
      <c r="E172" s="19" t="s">
        <v>107</v>
      </c>
      <c r="F172" s="119">
        <v>9</v>
      </c>
      <c r="G172">
        <v>9</v>
      </c>
      <c r="H172">
        <v>9</v>
      </c>
      <c r="I172" s="88">
        <f t="shared" si="2"/>
        <v>1</v>
      </c>
      <c r="J172" s="119">
        <v>0</v>
      </c>
      <c r="K172">
        <v>0</v>
      </c>
      <c r="L172">
        <v>4</v>
      </c>
      <c r="M172">
        <v>1</v>
      </c>
      <c r="N172" s="123">
        <v>4</v>
      </c>
    </row>
    <row r="173" spans="1:14" ht="12.75">
      <c r="A173" s="113"/>
      <c r="B173" s="74"/>
      <c r="C173" s="92"/>
      <c r="D173" s="17" t="s">
        <v>111</v>
      </c>
      <c r="E173" s="87"/>
      <c r="F173" s="118">
        <v>326</v>
      </c>
      <c r="G173" s="80">
        <v>325</v>
      </c>
      <c r="H173" s="80">
        <v>262</v>
      </c>
      <c r="I173" s="100">
        <f t="shared" si="2"/>
        <v>0.8061538461538461</v>
      </c>
      <c r="J173" s="90">
        <v>0</v>
      </c>
      <c r="K173" s="93">
        <v>12</v>
      </c>
      <c r="L173" s="93">
        <v>53</v>
      </c>
      <c r="M173" s="93">
        <v>98</v>
      </c>
      <c r="N173" s="91">
        <v>99</v>
      </c>
    </row>
    <row r="174" spans="1:14" ht="12.75">
      <c r="A174" s="113"/>
      <c r="B174" s="74"/>
      <c r="C174" s="92"/>
      <c r="D174" s="17" t="s">
        <v>112</v>
      </c>
      <c r="E174" s="17" t="s">
        <v>113</v>
      </c>
      <c r="F174" s="118">
        <v>29</v>
      </c>
      <c r="G174" s="80">
        <v>29</v>
      </c>
      <c r="H174" s="80">
        <v>28</v>
      </c>
      <c r="I174" s="88">
        <f t="shared" si="2"/>
        <v>0.9655172413793104</v>
      </c>
      <c r="J174" s="119">
        <v>0</v>
      </c>
      <c r="K174">
        <v>1</v>
      </c>
      <c r="L174">
        <v>5</v>
      </c>
      <c r="M174">
        <v>10</v>
      </c>
      <c r="N174" s="123">
        <v>12</v>
      </c>
    </row>
    <row r="175" spans="1:14" ht="12.75">
      <c r="A175" s="113"/>
      <c r="B175" s="74"/>
      <c r="C175" s="92"/>
      <c r="D175" s="86"/>
      <c r="E175" s="19" t="s">
        <v>114</v>
      </c>
      <c r="F175" s="119">
        <v>49</v>
      </c>
      <c r="G175">
        <v>49</v>
      </c>
      <c r="H175">
        <v>46</v>
      </c>
      <c r="I175" s="88">
        <f t="shared" si="2"/>
        <v>0.9387755102040817</v>
      </c>
      <c r="J175" s="119">
        <v>0</v>
      </c>
      <c r="K175">
        <v>5</v>
      </c>
      <c r="L175">
        <v>17</v>
      </c>
      <c r="M175">
        <v>15</v>
      </c>
      <c r="N175" s="123">
        <v>9</v>
      </c>
    </row>
    <row r="176" spans="1:14" ht="12.75">
      <c r="A176" s="113"/>
      <c r="B176" s="74"/>
      <c r="C176" s="92"/>
      <c r="D176" s="86"/>
      <c r="E176" s="19" t="s">
        <v>116</v>
      </c>
      <c r="F176" s="119">
        <v>23</v>
      </c>
      <c r="G176">
        <v>23</v>
      </c>
      <c r="H176">
        <v>20</v>
      </c>
      <c r="I176" s="88">
        <f t="shared" si="2"/>
        <v>0.8695652173913043</v>
      </c>
      <c r="J176" s="119">
        <v>0</v>
      </c>
      <c r="K176">
        <v>3</v>
      </c>
      <c r="L176">
        <v>4</v>
      </c>
      <c r="M176">
        <v>6</v>
      </c>
      <c r="N176" s="123">
        <v>7</v>
      </c>
    </row>
    <row r="177" spans="1:14" ht="12.75">
      <c r="A177" s="113"/>
      <c r="B177" s="74"/>
      <c r="C177" s="92"/>
      <c r="D177" s="86"/>
      <c r="E177" s="19" t="s">
        <v>118</v>
      </c>
      <c r="F177" s="119">
        <v>20</v>
      </c>
      <c r="G177">
        <v>20</v>
      </c>
      <c r="H177">
        <v>20</v>
      </c>
      <c r="I177" s="88">
        <f t="shared" si="2"/>
        <v>1</v>
      </c>
      <c r="J177" s="119">
        <v>0</v>
      </c>
      <c r="K177">
        <v>0</v>
      </c>
      <c r="L177">
        <v>5</v>
      </c>
      <c r="M177">
        <v>11</v>
      </c>
      <c r="N177" s="123">
        <v>4</v>
      </c>
    </row>
    <row r="178" spans="1:14" ht="12.75">
      <c r="A178" s="113"/>
      <c r="B178" s="74"/>
      <c r="C178" s="92"/>
      <c r="D178" s="86"/>
      <c r="E178" s="19" t="s">
        <v>119</v>
      </c>
      <c r="F178" s="119">
        <v>105</v>
      </c>
      <c r="G178">
        <v>104</v>
      </c>
      <c r="H178">
        <v>84</v>
      </c>
      <c r="I178" s="88">
        <f t="shared" si="2"/>
        <v>0.8076923076923077</v>
      </c>
      <c r="J178" s="119">
        <v>0</v>
      </c>
      <c r="K178">
        <v>1</v>
      </c>
      <c r="L178">
        <v>11</v>
      </c>
      <c r="M178">
        <v>32</v>
      </c>
      <c r="N178" s="123">
        <v>40</v>
      </c>
    </row>
    <row r="179" spans="1:14" ht="12.75">
      <c r="A179" s="113"/>
      <c r="B179" s="74"/>
      <c r="C179" s="92"/>
      <c r="D179" s="86"/>
      <c r="E179" s="19" t="s">
        <v>121</v>
      </c>
      <c r="F179" s="119">
        <v>15</v>
      </c>
      <c r="G179">
        <v>15</v>
      </c>
      <c r="H179">
        <v>9</v>
      </c>
      <c r="I179" s="88">
        <f t="shared" si="2"/>
        <v>0.6</v>
      </c>
      <c r="J179" s="119">
        <v>0</v>
      </c>
      <c r="K179">
        <v>1</v>
      </c>
      <c r="L179">
        <v>1</v>
      </c>
      <c r="M179">
        <v>4</v>
      </c>
      <c r="N179" s="123">
        <v>3</v>
      </c>
    </row>
    <row r="180" spans="1:14" ht="12.75">
      <c r="A180" s="113"/>
      <c r="B180" s="74"/>
      <c r="C180" s="92"/>
      <c r="D180" s="86"/>
      <c r="E180" s="19" t="s">
        <v>122</v>
      </c>
      <c r="F180" s="119">
        <v>16</v>
      </c>
      <c r="G180">
        <v>16</v>
      </c>
      <c r="H180">
        <v>16</v>
      </c>
      <c r="I180" s="88">
        <f t="shared" si="2"/>
        <v>1</v>
      </c>
      <c r="J180" s="119">
        <v>0</v>
      </c>
      <c r="K180">
        <v>0</v>
      </c>
      <c r="L180">
        <v>9</v>
      </c>
      <c r="M180">
        <v>5</v>
      </c>
      <c r="N180" s="123">
        <v>2</v>
      </c>
    </row>
    <row r="181" spans="1:14" ht="12.75">
      <c r="A181" s="113"/>
      <c r="B181" s="74"/>
      <c r="C181" s="92"/>
      <c r="D181" s="86"/>
      <c r="E181" s="19" t="s">
        <v>123</v>
      </c>
      <c r="F181" s="119">
        <v>54</v>
      </c>
      <c r="G181">
        <v>54</v>
      </c>
      <c r="H181">
        <v>45</v>
      </c>
      <c r="I181" s="88">
        <f t="shared" si="2"/>
        <v>0.8333333333333334</v>
      </c>
      <c r="J181" s="119">
        <v>0</v>
      </c>
      <c r="K181">
        <v>1</v>
      </c>
      <c r="L181">
        <v>6</v>
      </c>
      <c r="M181">
        <v>20</v>
      </c>
      <c r="N181" s="123">
        <v>18</v>
      </c>
    </row>
    <row r="182" spans="1:14" ht="12.75">
      <c r="A182" s="113"/>
      <c r="B182" s="74"/>
      <c r="C182" s="92"/>
      <c r="D182" s="86"/>
      <c r="E182" s="19" t="s">
        <v>124</v>
      </c>
      <c r="F182" s="119">
        <v>136</v>
      </c>
      <c r="G182">
        <v>135</v>
      </c>
      <c r="H182">
        <v>113</v>
      </c>
      <c r="I182" s="88">
        <f t="shared" si="2"/>
        <v>0.837037037037037</v>
      </c>
      <c r="J182" s="119">
        <v>0</v>
      </c>
      <c r="K182">
        <v>1</v>
      </c>
      <c r="L182">
        <v>15</v>
      </c>
      <c r="M182">
        <v>49</v>
      </c>
      <c r="N182" s="123">
        <v>48</v>
      </c>
    </row>
    <row r="183" spans="1:14" ht="12.75">
      <c r="A183" s="113"/>
      <c r="B183" s="74"/>
      <c r="C183" s="92"/>
      <c r="D183" s="86"/>
      <c r="E183" s="19" t="s">
        <v>125</v>
      </c>
      <c r="F183" s="119">
        <v>27</v>
      </c>
      <c r="G183">
        <v>27</v>
      </c>
      <c r="H183">
        <v>22</v>
      </c>
      <c r="I183" s="88">
        <f t="shared" si="2"/>
        <v>0.8148148148148148</v>
      </c>
      <c r="J183" s="119">
        <v>0</v>
      </c>
      <c r="K183">
        <v>1</v>
      </c>
      <c r="L183">
        <v>2</v>
      </c>
      <c r="M183">
        <v>9</v>
      </c>
      <c r="N183" s="123">
        <v>10</v>
      </c>
    </row>
    <row r="184" spans="1:14" ht="12.75">
      <c r="A184" s="113"/>
      <c r="B184" s="74"/>
      <c r="C184" s="92"/>
      <c r="D184" s="17" t="s">
        <v>133</v>
      </c>
      <c r="E184" s="87"/>
      <c r="F184" s="118">
        <v>474</v>
      </c>
      <c r="G184" s="80">
        <v>472</v>
      </c>
      <c r="H184" s="80">
        <v>403</v>
      </c>
      <c r="I184" s="100">
        <f t="shared" si="2"/>
        <v>0.8538135593220338</v>
      </c>
      <c r="J184" s="90">
        <v>0</v>
      </c>
      <c r="K184" s="93">
        <v>14</v>
      </c>
      <c r="L184" s="93">
        <v>75</v>
      </c>
      <c r="M184" s="93">
        <v>161</v>
      </c>
      <c r="N184" s="91">
        <v>153</v>
      </c>
    </row>
    <row r="185" spans="1:14" ht="12.75">
      <c r="A185" s="113"/>
      <c r="B185" s="74"/>
      <c r="C185" s="80" t="s">
        <v>50</v>
      </c>
      <c r="D185" s="87"/>
      <c r="E185" s="87"/>
      <c r="F185" s="118">
        <v>800</v>
      </c>
      <c r="G185" s="80">
        <v>797</v>
      </c>
      <c r="H185" s="80">
        <v>665</v>
      </c>
      <c r="I185" s="100">
        <f t="shared" si="2"/>
        <v>0.8343789209535759</v>
      </c>
      <c r="J185" s="90">
        <v>0</v>
      </c>
      <c r="K185" s="93">
        <v>26</v>
      </c>
      <c r="L185" s="93">
        <v>128</v>
      </c>
      <c r="M185" s="93">
        <v>259</v>
      </c>
      <c r="N185" s="91">
        <v>252</v>
      </c>
    </row>
    <row r="186" spans="1:14" ht="12.75">
      <c r="A186" s="113"/>
      <c r="B186" s="74"/>
      <c r="C186" s="80" t="s">
        <v>27</v>
      </c>
      <c r="D186" s="17" t="s">
        <v>59</v>
      </c>
      <c r="E186" s="17" t="s">
        <v>62</v>
      </c>
      <c r="F186" s="118">
        <v>15</v>
      </c>
      <c r="G186" s="80">
        <v>15</v>
      </c>
      <c r="H186" s="80">
        <v>12</v>
      </c>
      <c r="I186" s="88">
        <f t="shared" si="2"/>
        <v>0.8</v>
      </c>
      <c r="J186" s="119">
        <v>0</v>
      </c>
      <c r="K186">
        <v>0</v>
      </c>
      <c r="L186">
        <v>3</v>
      </c>
      <c r="M186">
        <v>4</v>
      </c>
      <c r="N186" s="123">
        <v>5</v>
      </c>
    </row>
    <row r="187" spans="1:14" ht="12.75">
      <c r="A187" s="113"/>
      <c r="B187" s="74"/>
      <c r="C187" s="92"/>
      <c r="D187" s="86"/>
      <c r="E187" s="19" t="s">
        <v>70</v>
      </c>
      <c r="F187" s="119">
        <v>43</v>
      </c>
      <c r="G187">
        <v>43</v>
      </c>
      <c r="H187">
        <v>40</v>
      </c>
      <c r="I187" s="88">
        <f t="shared" si="2"/>
        <v>0.9302325581395349</v>
      </c>
      <c r="J187" s="119">
        <v>0</v>
      </c>
      <c r="K187">
        <v>1</v>
      </c>
      <c r="L187">
        <v>12</v>
      </c>
      <c r="M187">
        <v>13</v>
      </c>
      <c r="N187" s="123">
        <v>14</v>
      </c>
    </row>
    <row r="188" spans="1:14" ht="12.75">
      <c r="A188" s="113"/>
      <c r="B188" s="74"/>
      <c r="C188" s="92"/>
      <c r="D188" s="86"/>
      <c r="E188" s="19" t="s">
        <v>71</v>
      </c>
      <c r="F188" s="119">
        <v>25</v>
      </c>
      <c r="G188">
        <v>25</v>
      </c>
      <c r="H188">
        <v>17</v>
      </c>
      <c r="I188" s="88">
        <f t="shared" si="2"/>
        <v>0.68</v>
      </c>
      <c r="J188" s="119">
        <v>0</v>
      </c>
      <c r="K188">
        <v>1</v>
      </c>
      <c r="L188">
        <v>3</v>
      </c>
      <c r="M188">
        <v>6</v>
      </c>
      <c r="N188" s="123">
        <v>7</v>
      </c>
    </row>
    <row r="189" spans="1:14" ht="12.75">
      <c r="A189" s="113"/>
      <c r="B189" s="74"/>
      <c r="C189" s="92"/>
      <c r="D189" s="86"/>
      <c r="E189" s="19" t="s">
        <v>72</v>
      </c>
      <c r="F189" s="119">
        <v>15</v>
      </c>
      <c r="G189">
        <v>15</v>
      </c>
      <c r="H189">
        <v>12</v>
      </c>
      <c r="I189" s="88">
        <f t="shared" si="2"/>
        <v>0.8</v>
      </c>
      <c r="J189" s="119">
        <v>0</v>
      </c>
      <c r="K189">
        <v>0</v>
      </c>
      <c r="L189">
        <v>2</v>
      </c>
      <c r="M189">
        <v>5</v>
      </c>
      <c r="N189" s="123">
        <v>5</v>
      </c>
    </row>
    <row r="190" spans="1:14" ht="12.75">
      <c r="A190" s="113"/>
      <c r="B190" s="74"/>
      <c r="C190" s="92"/>
      <c r="D190" s="86"/>
      <c r="E190" s="19" t="s">
        <v>74</v>
      </c>
      <c r="F190" s="119">
        <v>6</v>
      </c>
      <c r="G190">
        <v>6</v>
      </c>
      <c r="H190">
        <v>6</v>
      </c>
      <c r="I190" s="88">
        <f t="shared" si="2"/>
        <v>1</v>
      </c>
      <c r="J190" s="119">
        <v>0</v>
      </c>
      <c r="K190">
        <v>0</v>
      </c>
      <c r="L190">
        <v>2</v>
      </c>
      <c r="M190">
        <v>3</v>
      </c>
      <c r="N190" s="123">
        <v>1</v>
      </c>
    </row>
    <row r="191" spans="1:14" ht="12.75">
      <c r="A191" s="113"/>
      <c r="B191" s="74"/>
      <c r="C191" s="92"/>
      <c r="D191" s="86"/>
      <c r="E191" s="19" t="s">
        <v>75</v>
      </c>
      <c r="F191" s="119">
        <v>90</v>
      </c>
      <c r="G191">
        <v>89</v>
      </c>
      <c r="H191">
        <v>66</v>
      </c>
      <c r="I191" s="88">
        <f t="shared" si="2"/>
        <v>0.7415730337078652</v>
      </c>
      <c r="J191" s="119">
        <v>0</v>
      </c>
      <c r="K191">
        <v>3</v>
      </c>
      <c r="L191">
        <v>15</v>
      </c>
      <c r="M191">
        <v>21</v>
      </c>
      <c r="N191" s="123">
        <v>27</v>
      </c>
    </row>
    <row r="192" spans="1:14" ht="12.75">
      <c r="A192" s="113"/>
      <c r="B192" s="74"/>
      <c r="C192" s="92"/>
      <c r="D192" s="86"/>
      <c r="E192" s="19" t="s">
        <v>79</v>
      </c>
      <c r="F192" s="119">
        <v>72</v>
      </c>
      <c r="G192">
        <v>72</v>
      </c>
      <c r="H192">
        <v>52</v>
      </c>
      <c r="I192" s="88">
        <f t="shared" si="2"/>
        <v>0.7222222222222222</v>
      </c>
      <c r="J192" s="119">
        <v>0</v>
      </c>
      <c r="K192">
        <v>3</v>
      </c>
      <c r="L192">
        <v>11</v>
      </c>
      <c r="M192">
        <v>15</v>
      </c>
      <c r="N192" s="123">
        <v>23</v>
      </c>
    </row>
    <row r="193" spans="1:14" ht="12.75">
      <c r="A193" s="113"/>
      <c r="B193" s="74"/>
      <c r="C193" s="92"/>
      <c r="D193" s="86"/>
      <c r="E193" s="19" t="s">
        <v>80</v>
      </c>
      <c r="F193" s="119">
        <v>19</v>
      </c>
      <c r="G193">
        <v>19</v>
      </c>
      <c r="H193">
        <v>12</v>
      </c>
      <c r="I193" s="88">
        <f t="shared" si="2"/>
        <v>0.631578947368421</v>
      </c>
      <c r="J193" s="119">
        <v>0</v>
      </c>
      <c r="K193">
        <v>0</v>
      </c>
      <c r="L193">
        <v>5</v>
      </c>
      <c r="M193">
        <v>3</v>
      </c>
      <c r="N193" s="123">
        <v>4</v>
      </c>
    </row>
    <row r="194" spans="1:14" ht="12.75">
      <c r="A194" s="113"/>
      <c r="B194" s="74"/>
      <c r="C194" s="92"/>
      <c r="D194" s="86"/>
      <c r="E194" s="19" t="s">
        <v>81</v>
      </c>
      <c r="F194" s="119">
        <v>12</v>
      </c>
      <c r="G194">
        <v>12</v>
      </c>
      <c r="H194">
        <v>9</v>
      </c>
      <c r="I194" s="88">
        <f t="shared" si="2"/>
        <v>0.75</v>
      </c>
      <c r="J194" s="119">
        <v>0</v>
      </c>
      <c r="K194">
        <v>0</v>
      </c>
      <c r="L194">
        <v>4</v>
      </c>
      <c r="M194">
        <v>4</v>
      </c>
      <c r="N194" s="123">
        <v>1</v>
      </c>
    </row>
    <row r="195" spans="1:14" ht="12.75">
      <c r="A195" s="113"/>
      <c r="B195" s="74"/>
      <c r="C195" s="92"/>
      <c r="D195" s="86"/>
      <c r="E195" s="19" t="s">
        <v>82</v>
      </c>
      <c r="F195" s="119">
        <v>5</v>
      </c>
      <c r="G195">
        <v>5</v>
      </c>
      <c r="H195">
        <v>5</v>
      </c>
      <c r="I195" s="88">
        <f aca="true" t="shared" si="3" ref="I195:I235">H195/G195</f>
        <v>1</v>
      </c>
      <c r="J195" s="119">
        <v>0</v>
      </c>
      <c r="K195">
        <v>0</v>
      </c>
      <c r="L195">
        <v>0</v>
      </c>
      <c r="M195">
        <v>1</v>
      </c>
      <c r="N195" s="123">
        <v>4</v>
      </c>
    </row>
    <row r="196" spans="1:14" ht="12.75">
      <c r="A196" s="113"/>
      <c r="B196" s="74"/>
      <c r="C196" s="92"/>
      <c r="D196" s="86"/>
      <c r="E196" s="19" t="s">
        <v>83</v>
      </c>
      <c r="F196" s="119">
        <v>36</v>
      </c>
      <c r="G196">
        <v>36</v>
      </c>
      <c r="H196">
        <v>32</v>
      </c>
      <c r="I196" s="88">
        <f t="shared" si="3"/>
        <v>0.8888888888888888</v>
      </c>
      <c r="J196" s="119">
        <v>0</v>
      </c>
      <c r="K196">
        <v>1</v>
      </c>
      <c r="L196">
        <v>4</v>
      </c>
      <c r="M196">
        <v>15</v>
      </c>
      <c r="N196" s="123">
        <v>12</v>
      </c>
    </row>
    <row r="197" spans="1:14" ht="12.75">
      <c r="A197" s="113"/>
      <c r="B197" s="74"/>
      <c r="C197" s="92"/>
      <c r="D197" s="86"/>
      <c r="E197" s="19" t="s">
        <v>84</v>
      </c>
      <c r="F197" s="119">
        <v>170</v>
      </c>
      <c r="G197">
        <v>169</v>
      </c>
      <c r="H197">
        <v>129</v>
      </c>
      <c r="I197" s="88">
        <f t="shared" si="3"/>
        <v>0.7633136094674556</v>
      </c>
      <c r="J197" s="119">
        <v>0</v>
      </c>
      <c r="K197">
        <v>10</v>
      </c>
      <c r="L197">
        <v>17</v>
      </c>
      <c r="M197">
        <v>42</v>
      </c>
      <c r="N197" s="123">
        <v>60</v>
      </c>
    </row>
    <row r="198" spans="1:14" ht="12.75">
      <c r="A198" s="113"/>
      <c r="B198" s="74"/>
      <c r="C198" s="92"/>
      <c r="D198" s="86"/>
      <c r="E198" s="19" t="s">
        <v>87</v>
      </c>
      <c r="F198" s="119">
        <v>6</v>
      </c>
      <c r="G198">
        <v>6</v>
      </c>
      <c r="H198">
        <v>5</v>
      </c>
      <c r="I198" s="88">
        <f t="shared" si="3"/>
        <v>0.8333333333333334</v>
      </c>
      <c r="J198" s="119">
        <v>0</v>
      </c>
      <c r="K198">
        <v>0</v>
      </c>
      <c r="L198">
        <v>0</v>
      </c>
      <c r="M198">
        <v>3</v>
      </c>
      <c r="N198" s="123">
        <v>2</v>
      </c>
    </row>
    <row r="199" spans="1:14" ht="12.75">
      <c r="A199" s="113"/>
      <c r="B199" s="74"/>
      <c r="C199" s="92"/>
      <c r="D199" s="86"/>
      <c r="E199" s="19" t="s">
        <v>89</v>
      </c>
      <c r="F199" s="119">
        <v>10</v>
      </c>
      <c r="G199">
        <v>10</v>
      </c>
      <c r="H199">
        <v>10</v>
      </c>
      <c r="I199" s="88">
        <f t="shared" si="3"/>
        <v>1</v>
      </c>
      <c r="J199" s="119">
        <v>0</v>
      </c>
      <c r="K199">
        <v>0</v>
      </c>
      <c r="L199">
        <v>2</v>
      </c>
      <c r="M199">
        <v>5</v>
      </c>
      <c r="N199" s="123">
        <v>3</v>
      </c>
    </row>
    <row r="200" spans="1:14" ht="12.75">
      <c r="A200" s="113"/>
      <c r="B200" s="74"/>
      <c r="C200" s="92"/>
      <c r="D200" s="86"/>
      <c r="E200" s="19" t="s">
        <v>93</v>
      </c>
      <c r="F200" s="119">
        <v>31</v>
      </c>
      <c r="G200">
        <v>31</v>
      </c>
      <c r="H200">
        <v>21</v>
      </c>
      <c r="I200" s="88">
        <f t="shared" si="3"/>
        <v>0.6774193548387096</v>
      </c>
      <c r="J200" s="119">
        <v>0</v>
      </c>
      <c r="K200">
        <v>0</v>
      </c>
      <c r="L200">
        <v>4</v>
      </c>
      <c r="M200">
        <v>10</v>
      </c>
      <c r="N200" s="123">
        <v>7</v>
      </c>
    </row>
    <row r="201" spans="1:14" ht="12.75">
      <c r="A201" s="113"/>
      <c r="B201" s="74"/>
      <c r="C201" s="92"/>
      <c r="D201" s="86"/>
      <c r="E201" s="19" t="s">
        <v>94</v>
      </c>
      <c r="F201" s="119">
        <v>13</v>
      </c>
      <c r="G201">
        <v>13</v>
      </c>
      <c r="H201">
        <v>12</v>
      </c>
      <c r="I201" s="88">
        <f t="shared" si="3"/>
        <v>0.9230769230769231</v>
      </c>
      <c r="J201" s="119">
        <v>0</v>
      </c>
      <c r="K201">
        <v>0</v>
      </c>
      <c r="L201">
        <v>2</v>
      </c>
      <c r="M201">
        <v>3</v>
      </c>
      <c r="N201" s="123">
        <v>7</v>
      </c>
    </row>
    <row r="202" spans="1:14" ht="12.75">
      <c r="A202" s="113"/>
      <c r="B202" s="74"/>
      <c r="C202" s="92"/>
      <c r="D202" s="86"/>
      <c r="E202" s="19" t="s">
        <v>95</v>
      </c>
      <c r="F202" s="119">
        <v>28</v>
      </c>
      <c r="G202">
        <v>28</v>
      </c>
      <c r="H202">
        <v>24</v>
      </c>
      <c r="I202" s="88">
        <f t="shared" si="3"/>
        <v>0.8571428571428571</v>
      </c>
      <c r="J202" s="119">
        <v>0</v>
      </c>
      <c r="K202">
        <v>1</v>
      </c>
      <c r="L202">
        <v>7</v>
      </c>
      <c r="M202">
        <v>10</v>
      </c>
      <c r="N202" s="123">
        <v>6</v>
      </c>
    </row>
    <row r="203" spans="1:14" ht="12.75">
      <c r="A203" s="113"/>
      <c r="B203" s="74"/>
      <c r="C203" s="92"/>
      <c r="D203" s="86"/>
      <c r="E203" s="19" t="s">
        <v>96</v>
      </c>
      <c r="F203" s="119">
        <v>102</v>
      </c>
      <c r="G203">
        <v>102</v>
      </c>
      <c r="H203">
        <v>93</v>
      </c>
      <c r="I203" s="88">
        <f t="shared" si="3"/>
        <v>0.9117647058823529</v>
      </c>
      <c r="J203" s="119">
        <v>0</v>
      </c>
      <c r="K203">
        <v>6</v>
      </c>
      <c r="L203">
        <v>24</v>
      </c>
      <c r="M203">
        <v>31</v>
      </c>
      <c r="N203" s="123">
        <v>32</v>
      </c>
    </row>
    <row r="204" spans="1:14" ht="12.75">
      <c r="A204" s="113"/>
      <c r="B204" s="74"/>
      <c r="C204" s="92"/>
      <c r="D204" s="86"/>
      <c r="E204" s="19" t="s">
        <v>97</v>
      </c>
      <c r="F204" s="119">
        <v>6</v>
      </c>
      <c r="G204">
        <v>6</v>
      </c>
      <c r="H204">
        <v>4</v>
      </c>
      <c r="I204" s="88">
        <f t="shared" si="3"/>
        <v>0.6666666666666666</v>
      </c>
      <c r="J204" s="119">
        <v>0</v>
      </c>
      <c r="K204">
        <v>0</v>
      </c>
      <c r="L204">
        <v>1</v>
      </c>
      <c r="M204">
        <v>1</v>
      </c>
      <c r="N204" s="123">
        <v>2</v>
      </c>
    </row>
    <row r="205" spans="1:14" ht="12.75">
      <c r="A205" s="113"/>
      <c r="B205" s="74"/>
      <c r="C205" s="92"/>
      <c r="D205" s="86"/>
      <c r="E205" s="19" t="s">
        <v>98</v>
      </c>
      <c r="F205" s="119">
        <v>24</v>
      </c>
      <c r="G205">
        <v>24</v>
      </c>
      <c r="H205">
        <v>13</v>
      </c>
      <c r="I205" s="88">
        <f t="shared" si="3"/>
        <v>0.5416666666666666</v>
      </c>
      <c r="J205" s="119">
        <v>0</v>
      </c>
      <c r="K205">
        <v>1</v>
      </c>
      <c r="L205">
        <v>1</v>
      </c>
      <c r="M205">
        <v>1</v>
      </c>
      <c r="N205" s="123">
        <v>10</v>
      </c>
    </row>
    <row r="206" spans="1:14" ht="12.75">
      <c r="A206" s="113"/>
      <c r="B206" s="74"/>
      <c r="C206" s="92"/>
      <c r="D206" s="86"/>
      <c r="E206" s="19" t="s">
        <v>99</v>
      </c>
      <c r="F206" s="119">
        <v>9</v>
      </c>
      <c r="G206">
        <v>9</v>
      </c>
      <c r="H206">
        <v>5</v>
      </c>
      <c r="I206" s="88">
        <f t="shared" si="3"/>
        <v>0.5555555555555556</v>
      </c>
      <c r="J206" s="119">
        <v>0</v>
      </c>
      <c r="K206">
        <v>0</v>
      </c>
      <c r="L206">
        <v>0</v>
      </c>
      <c r="M206">
        <v>2</v>
      </c>
      <c r="N206" s="123">
        <v>3</v>
      </c>
    </row>
    <row r="207" spans="1:14" ht="12.75">
      <c r="A207" s="113"/>
      <c r="B207" s="74"/>
      <c r="C207" s="92"/>
      <c r="D207" s="86"/>
      <c r="E207" s="19" t="s">
        <v>100</v>
      </c>
      <c r="F207" s="119">
        <v>14</v>
      </c>
      <c r="G207">
        <v>14</v>
      </c>
      <c r="H207">
        <v>11</v>
      </c>
      <c r="I207" s="88">
        <f t="shared" si="3"/>
        <v>0.7857142857142857</v>
      </c>
      <c r="J207" s="119">
        <v>0</v>
      </c>
      <c r="K207">
        <v>0</v>
      </c>
      <c r="L207">
        <v>3</v>
      </c>
      <c r="M207">
        <v>5</v>
      </c>
      <c r="N207" s="123">
        <v>3</v>
      </c>
    </row>
    <row r="208" spans="1:14" ht="12.75">
      <c r="A208" s="113"/>
      <c r="B208" s="74"/>
      <c r="C208" s="92"/>
      <c r="D208" s="86"/>
      <c r="E208" s="19" t="s">
        <v>101</v>
      </c>
      <c r="F208" s="119">
        <v>7</v>
      </c>
      <c r="G208">
        <v>7</v>
      </c>
      <c r="H208">
        <v>3</v>
      </c>
      <c r="I208" s="88">
        <f t="shared" si="3"/>
        <v>0.42857142857142855</v>
      </c>
      <c r="J208" s="119">
        <v>0</v>
      </c>
      <c r="K208">
        <v>0</v>
      </c>
      <c r="L208">
        <v>0</v>
      </c>
      <c r="M208">
        <v>2</v>
      </c>
      <c r="N208" s="123">
        <v>1</v>
      </c>
    </row>
    <row r="209" spans="1:14" ht="12.75">
      <c r="A209" s="113"/>
      <c r="B209" s="74"/>
      <c r="C209" s="92"/>
      <c r="D209" s="86"/>
      <c r="E209" s="19" t="s">
        <v>102</v>
      </c>
      <c r="F209" s="119">
        <v>9</v>
      </c>
      <c r="G209">
        <v>9</v>
      </c>
      <c r="H209">
        <v>5</v>
      </c>
      <c r="I209" s="88">
        <f t="shared" si="3"/>
        <v>0.5555555555555556</v>
      </c>
      <c r="J209" s="119">
        <v>0</v>
      </c>
      <c r="K209">
        <v>0</v>
      </c>
      <c r="L209">
        <v>0</v>
      </c>
      <c r="M209">
        <v>1</v>
      </c>
      <c r="N209" s="123">
        <v>4</v>
      </c>
    </row>
    <row r="210" spans="1:14" ht="12.75">
      <c r="A210" s="113"/>
      <c r="B210" s="74"/>
      <c r="C210" s="92"/>
      <c r="D210" s="86"/>
      <c r="E210" s="19" t="s">
        <v>103</v>
      </c>
      <c r="F210" s="119">
        <v>45</v>
      </c>
      <c r="G210">
        <v>45</v>
      </c>
      <c r="H210">
        <v>27</v>
      </c>
      <c r="I210" s="88">
        <f t="shared" si="3"/>
        <v>0.6</v>
      </c>
      <c r="J210" s="119">
        <v>0</v>
      </c>
      <c r="K210">
        <v>2</v>
      </c>
      <c r="L210">
        <v>4</v>
      </c>
      <c r="M210">
        <v>9</v>
      </c>
      <c r="N210" s="123">
        <v>12</v>
      </c>
    </row>
    <row r="211" spans="1:14" ht="12.75">
      <c r="A211" s="113"/>
      <c r="B211" s="74"/>
      <c r="C211" s="92"/>
      <c r="D211" s="86"/>
      <c r="E211" s="19" t="s">
        <v>104</v>
      </c>
      <c r="F211" s="119">
        <v>17</v>
      </c>
      <c r="G211">
        <v>17</v>
      </c>
      <c r="H211">
        <v>16</v>
      </c>
      <c r="I211" s="88">
        <f t="shared" si="3"/>
        <v>0.9411764705882353</v>
      </c>
      <c r="J211" s="119">
        <v>0</v>
      </c>
      <c r="K211">
        <v>1</v>
      </c>
      <c r="L211">
        <v>1</v>
      </c>
      <c r="M211">
        <v>7</v>
      </c>
      <c r="N211" s="123">
        <v>7</v>
      </c>
    </row>
    <row r="212" spans="1:14" ht="12.75">
      <c r="A212" s="113"/>
      <c r="B212" s="74"/>
      <c r="C212" s="92"/>
      <c r="D212" s="86"/>
      <c r="E212" s="19" t="s">
        <v>105</v>
      </c>
      <c r="F212" s="119">
        <v>13</v>
      </c>
      <c r="G212">
        <v>13</v>
      </c>
      <c r="H212">
        <v>10</v>
      </c>
      <c r="I212" s="88">
        <f t="shared" si="3"/>
        <v>0.7692307692307693</v>
      </c>
      <c r="J212" s="119">
        <v>0</v>
      </c>
      <c r="K212">
        <v>0</v>
      </c>
      <c r="L212">
        <v>2</v>
      </c>
      <c r="M212">
        <v>2</v>
      </c>
      <c r="N212" s="123">
        <v>6</v>
      </c>
    </row>
    <row r="213" spans="1:14" ht="12.75">
      <c r="A213" s="113"/>
      <c r="B213" s="74"/>
      <c r="C213" s="92"/>
      <c r="D213" s="86"/>
      <c r="E213" s="19" t="s">
        <v>106</v>
      </c>
      <c r="F213" s="119">
        <v>13</v>
      </c>
      <c r="G213">
        <v>13</v>
      </c>
      <c r="H213">
        <v>7</v>
      </c>
      <c r="I213" s="88">
        <f t="shared" si="3"/>
        <v>0.5384615384615384</v>
      </c>
      <c r="J213" s="119">
        <v>0</v>
      </c>
      <c r="K213">
        <v>0</v>
      </c>
      <c r="L213">
        <v>1</v>
      </c>
      <c r="M213">
        <v>1</v>
      </c>
      <c r="N213" s="123">
        <v>5</v>
      </c>
    </row>
    <row r="214" spans="1:14" ht="12.75">
      <c r="A214" s="113"/>
      <c r="B214" s="74"/>
      <c r="C214" s="92"/>
      <c r="D214" s="86"/>
      <c r="E214" s="19" t="s">
        <v>107</v>
      </c>
      <c r="F214" s="119">
        <v>23</v>
      </c>
      <c r="G214">
        <v>23</v>
      </c>
      <c r="H214">
        <v>17</v>
      </c>
      <c r="I214" s="88">
        <f t="shared" si="3"/>
        <v>0.7391304347826086</v>
      </c>
      <c r="J214" s="119">
        <v>0</v>
      </c>
      <c r="K214">
        <v>0</v>
      </c>
      <c r="L214">
        <v>3</v>
      </c>
      <c r="M214">
        <v>7</v>
      </c>
      <c r="N214" s="123">
        <v>7</v>
      </c>
    </row>
    <row r="215" spans="1:14" ht="12.75">
      <c r="A215" s="113"/>
      <c r="B215" s="74"/>
      <c r="C215" s="92"/>
      <c r="D215" s="86"/>
      <c r="E215" s="19" t="s">
        <v>109</v>
      </c>
      <c r="F215" s="119">
        <v>2</v>
      </c>
      <c r="G215">
        <v>2</v>
      </c>
      <c r="H215">
        <v>1</v>
      </c>
      <c r="I215" s="88">
        <f t="shared" si="3"/>
        <v>0.5</v>
      </c>
      <c r="J215" s="119">
        <v>0</v>
      </c>
      <c r="K215">
        <v>1</v>
      </c>
      <c r="L215">
        <v>0</v>
      </c>
      <c r="M215">
        <v>0</v>
      </c>
      <c r="N215" s="123">
        <v>0</v>
      </c>
    </row>
    <row r="216" spans="1:14" ht="12.75">
      <c r="A216" s="113"/>
      <c r="B216" s="74"/>
      <c r="C216" s="92"/>
      <c r="D216" s="86"/>
      <c r="E216" s="19" t="s">
        <v>110</v>
      </c>
      <c r="F216" s="119">
        <v>12</v>
      </c>
      <c r="G216">
        <v>12</v>
      </c>
      <c r="H216">
        <v>9</v>
      </c>
      <c r="I216" s="88">
        <f t="shared" si="3"/>
        <v>0.75</v>
      </c>
      <c r="J216" s="119">
        <v>0</v>
      </c>
      <c r="K216">
        <v>0</v>
      </c>
      <c r="L216">
        <v>1</v>
      </c>
      <c r="M216">
        <v>3</v>
      </c>
      <c r="N216" s="123">
        <v>5</v>
      </c>
    </row>
    <row r="217" spans="1:14" ht="12.75">
      <c r="A217" s="113"/>
      <c r="B217" s="74"/>
      <c r="C217" s="92"/>
      <c r="D217" s="17" t="s">
        <v>111</v>
      </c>
      <c r="E217" s="87"/>
      <c r="F217" s="118">
        <v>892</v>
      </c>
      <c r="G217" s="80">
        <v>890</v>
      </c>
      <c r="H217" s="80">
        <v>685</v>
      </c>
      <c r="I217" s="100">
        <f t="shared" si="3"/>
        <v>0.7696629213483146</v>
      </c>
      <c r="J217" s="90">
        <v>0</v>
      </c>
      <c r="K217" s="93">
        <v>31</v>
      </c>
      <c r="L217" s="93">
        <v>134</v>
      </c>
      <c r="M217" s="93">
        <v>235</v>
      </c>
      <c r="N217" s="91">
        <v>285</v>
      </c>
    </row>
    <row r="218" spans="1:14" ht="12.75">
      <c r="A218" s="113"/>
      <c r="B218" s="74"/>
      <c r="C218" s="92"/>
      <c r="D218" s="17" t="s">
        <v>112</v>
      </c>
      <c r="E218" s="17" t="s">
        <v>113</v>
      </c>
      <c r="F218" s="118">
        <v>28</v>
      </c>
      <c r="G218" s="80">
        <v>28</v>
      </c>
      <c r="H218" s="80">
        <v>22</v>
      </c>
      <c r="I218" s="88">
        <f t="shared" si="3"/>
        <v>0.7857142857142857</v>
      </c>
      <c r="J218" s="119">
        <v>0</v>
      </c>
      <c r="K218">
        <v>0</v>
      </c>
      <c r="L218">
        <v>6</v>
      </c>
      <c r="M218">
        <v>8</v>
      </c>
      <c r="N218" s="123">
        <v>8</v>
      </c>
    </row>
    <row r="219" spans="1:14" ht="12.75">
      <c r="A219" s="113"/>
      <c r="B219" s="74"/>
      <c r="C219" s="92"/>
      <c r="D219" s="86"/>
      <c r="E219" s="19" t="s">
        <v>114</v>
      </c>
      <c r="F219" s="119">
        <v>147</v>
      </c>
      <c r="G219">
        <v>144</v>
      </c>
      <c r="H219">
        <v>131</v>
      </c>
      <c r="I219" s="88">
        <f t="shared" si="3"/>
        <v>0.9097222222222222</v>
      </c>
      <c r="J219" s="119">
        <v>0</v>
      </c>
      <c r="K219">
        <v>6</v>
      </c>
      <c r="L219">
        <v>33</v>
      </c>
      <c r="M219">
        <v>57</v>
      </c>
      <c r="N219" s="123">
        <v>35</v>
      </c>
    </row>
    <row r="220" spans="1:14" ht="12.75">
      <c r="A220" s="113"/>
      <c r="B220" s="74"/>
      <c r="C220" s="92"/>
      <c r="D220" s="86"/>
      <c r="E220" s="19" t="s">
        <v>116</v>
      </c>
      <c r="F220" s="119">
        <v>34</v>
      </c>
      <c r="G220">
        <v>34</v>
      </c>
      <c r="H220">
        <v>25</v>
      </c>
      <c r="I220" s="88">
        <f t="shared" si="3"/>
        <v>0.7352941176470589</v>
      </c>
      <c r="J220" s="119">
        <v>0</v>
      </c>
      <c r="K220">
        <v>0</v>
      </c>
      <c r="L220">
        <v>9</v>
      </c>
      <c r="M220">
        <v>8</v>
      </c>
      <c r="N220" s="123">
        <v>8</v>
      </c>
    </row>
    <row r="221" spans="1:14" ht="12.75">
      <c r="A221" s="113"/>
      <c r="B221" s="74"/>
      <c r="C221" s="92"/>
      <c r="D221" s="86"/>
      <c r="E221" s="19" t="s">
        <v>117</v>
      </c>
      <c r="F221" s="119">
        <v>21</v>
      </c>
      <c r="G221">
        <v>21</v>
      </c>
      <c r="H221">
        <v>17</v>
      </c>
      <c r="I221" s="88">
        <f t="shared" si="3"/>
        <v>0.8095238095238095</v>
      </c>
      <c r="J221" s="119">
        <v>0</v>
      </c>
      <c r="K221">
        <v>1</v>
      </c>
      <c r="L221">
        <v>7</v>
      </c>
      <c r="M221">
        <v>8</v>
      </c>
      <c r="N221" s="123">
        <v>1</v>
      </c>
    </row>
    <row r="222" spans="1:14" ht="12.75">
      <c r="A222" s="113"/>
      <c r="B222" s="74"/>
      <c r="C222" s="92"/>
      <c r="D222" s="86"/>
      <c r="E222" s="19" t="s">
        <v>118</v>
      </c>
      <c r="F222" s="119">
        <v>14</v>
      </c>
      <c r="G222">
        <v>14</v>
      </c>
      <c r="H222">
        <v>14</v>
      </c>
      <c r="I222" s="88">
        <f t="shared" si="3"/>
        <v>1</v>
      </c>
      <c r="J222" s="119">
        <v>0</v>
      </c>
      <c r="K222">
        <v>1</v>
      </c>
      <c r="L222">
        <v>4</v>
      </c>
      <c r="M222">
        <v>4</v>
      </c>
      <c r="N222" s="123">
        <v>5</v>
      </c>
    </row>
    <row r="223" spans="1:14" ht="12.75">
      <c r="A223" s="113"/>
      <c r="B223" s="74"/>
      <c r="C223" s="92"/>
      <c r="D223" s="86"/>
      <c r="E223" s="19" t="s">
        <v>119</v>
      </c>
      <c r="F223" s="119">
        <v>253</v>
      </c>
      <c r="G223">
        <v>250</v>
      </c>
      <c r="H223">
        <v>195</v>
      </c>
      <c r="I223" s="88">
        <f t="shared" si="3"/>
        <v>0.78</v>
      </c>
      <c r="J223" s="119">
        <v>0</v>
      </c>
      <c r="K223">
        <v>6</v>
      </c>
      <c r="L223">
        <v>24</v>
      </c>
      <c r="M223">
        <v>70</v>
      </c>
      <c r="N223" s="123">
        <v>95</v>
      </c>
    </row>
    <row r="224" spans="1:14" ht="12.75">
      <c r="A224" s="113"/>
      <c r="B224" s="74"/>
      <c r="C224" s="92"/>
      <c r="D224" s="86"/>
      <c r="E224" s="19" t="s">
        <v>120</v>
      </c>
      <c r="F224" s="119">
        <v>16</v>
      </c>
      <c r="G224">
        <v>16</v>
      </c>
      <c r="H224">
        <v>11</v>
      </c>
      <c r="I224" s="88">
        <f t="shared" si="3"/>
        <v>0.6875</v>
      </c>
      <c r="J224" s="119">
        <v>0</v>
      </c>
      <c r="K224">
        <v>0</v>
      </c>
      <c r="L224">
        <v>0</v>
      </c>
      <c r="M224">
        <v>3</v>
      </c>
      <c r="N224" s="123">
        <v>8</v>
      </c>
    </row>
    <row r="225" spans="1:14" ht="12.75">
      <c r="A225" s="113"/>
      <c r="B225" s="74"/>
      <c r="C225" s="92"/>
      <c r="D225" s="86"/>
      <c r="E225" s="19" t="s">
        <v>121</v>
      </c>
      <c r="F225" s="119">
        <v>65</v>
      </c>
      <c r="G225">
        <v>65</v>
      </c>
      <c r="H225">
        <v>47</v>
      </c>
      <c r="I225" s="88">
        <f t="shared" si="3"/>
        <v>0.7230769230769231</v>
      </c>
      <c r="J225" s="119">
        <v>0</v>
      </c>
      <c r="K225">
        <v>2</v>
      </c>
      <c r="L225">
        <v>7</v>
      </c>
      <c r="M225">
        <v>13</v>
      </c>
      <c r="N225" s="123">
        <v>25</v>
      </c>
    </row>
    <row r="226" spans="1:14" ht="12.75">
      <c r="A226" s="113"/>
      <c r="B226" s="74"/>
      <c r="C226" s="92"/>
      <c r="D226" s="86"/>
      <c r="E226" s="19" t="s">
        <v>122</v>
      </c>
      <c r="F226" s="119">
        <v>19</v>
      </c>
      <c r="G226">
        <v>19</v>
      </c>
      <c r="H226">
        <v>18</v>
      </c>
      <c r="I226" s="88">
        <f t="shared" si="3"/>
        <v>0.9473684210526315</v>
      </c>
      <c r="J226" s="119">
        <v>0</v>
      </c>
      <c r="K226">
        <v>2</v>
      </c>
      <c r="L226">
        <v>9</v>
      </c>
      <c r="M226">
        <v>4</v>
      </c>
      <c r="N226" s="123">
        <v>3</v>
      </c>
    </row>
    <row r="227" spans="1:14" ht="12.75">
      <c r="A227" s="113"/>
      <c r="B227" s="74"/>
      <c r="C227" s="92"/>
      <c r="D227" s="86"/>
      <c r="E227" s="19" t="s">
        <v>123</v>
      </c>
      <c r="F227" s="119">
        <v>86</v>
      </c>
      <c r="G227">
        <v>86</v>
      </c>
      <c r="H227">
        <v>71</v>
      </c>
      <c r="I227" s="88">
        <f t="shared" si="3"/>
        <v>0.8255813953488372</v>
      </c>
      <c r="J227" s="119">
        <v>0</v>
      </c>
      <c r="K227">
        <v>5</v>
      </c>
      <c r="L227">
        <v>9</v>
      </c>
      <c r="M227">
        <v>25</v>
      </c>
      <c r="N227" s="123">
        <v>32</v>
      </c>
    </row>
    <row r="228" spans="1:14" ht="12.75">
      <c r="A228" s="113"/>
      <c r="B228" s="74"/>
      <c r="C228" s="92"/>
      <c r="D228" s="86"/>
      <c r="E228" s="19" t="s">
        <v>124</v>
      </c>
      <c r="F228" s="119">
        <v>264</v>
      </c>
      <c r="G228">
        <v>259</v>
      </c>
      <c r="H228">
        <v>219</v>
      </c>
      <c r="I228" s="88">
        <f t="shared" si="3"/>
        <v>0.8455598455598455</v>
      </c>
      <c r="J228" s="119">
        <v>0</v>
      </c>
      <c r="K228">
        <v>3</v>
      </c>
      <c r="L228">
        <v>46</v>
      </c>
      <c r="M228">
        <v>93</v>
      </c>
      <c r="N228" s="123">
        <v>77</v>
      </c>
    </row>
    <row r="229" spans="1:14" ht="12.75">
      <c r="A229" s="113"/>
      <c r="B229" s="74"/>
      <c r="C229" s="92"/>
      <c r="D229" s="86"/>
      <c r="E229" s="19" t="s">
        <v>125</v>
      </c>
      <c r="F229" s="119">
        <v>115</v>
      </c>
      <c r="G229">
        <v>113</v>
      </c>
      <c r="H229">
        <v>91</v>
      </c>
      <c r="I229" s="88">
        <f t="shared" si="3"/>
        <v>0.8053097345132744</v>
      </c>
      <c r="J229" s="119">
        <v>0</v>
      </c>
      <c r="K229">
        <v>6</v>
      </c>
      <c r="L229">
        <v>20</v>
      </c>
      <c r="M229">
        <v>33</v>
      </c>
      <c r="N229" s="123">
        <v>32</v>
      </c>
    </row>
    <row r="230" spans="1:14" ht="12.75">
      <c r="A230" s="113"/>
      <c r="B230" s="74"/>
      <c r="C230" s="92"/>
      <c r="D230" s="86"/>
      <c r="E230" s="19" t="s">
        <v>130</v>
      </c>
      <c r="F230" s="119">
        <v>35</v>
      </c>
      <c r="G230">
        <v>35</v>
      </c>
      <c r="H230">
        <v>30</v>
      </c>
      <c r="I230" s="88">
        <f t="shared" si="3"/>
        <v>0.8571428571428571</v>
      </c>
      <c r="J230" s="119">
        <v>0</v>
      </c>
      <c r="K230">
        <v>2</v>
      </c>
      <c r="L230">
        <v>6</v>
      </c>
      <c r="M230">
        <v>9</v>
      </c>
      <c r="N230" s="123">
        <v>13</v>
      </c>
    </row>
    <row r="231" spans="1:14" ht="12.75">
      <c r="A231" s="113"/>
      <c r="B231" s="74"/>
      <c r="C231" s="92"/>
      <c r="D231" s="86"/>
      <c r="E231" s="19" t="s">
        <v>131</v>
      </c>
      <c r="F231" s="119">
        <v>15</v>
      </c>
      <c r="G231">
        <v>15</v>
      </c>
      <c r="H231">
        <v>11</v>
      </c>
      <c r="I231" s="88">
        <f t="shared" si="3"/>
        <v>0.7333333333333333</v>
      </c>
      <c r="J231" s="119">
        <v>0</v>
      </c>
      <c r="K231">
        <v>0</v>
      </c>
      <c r="L231">
        <v>0</v>
      </c>
      <c r="M231">
        <v>3</v>
      </c>
      <c r="N231" s="123">
        <v>8</v>
      </c>
    </row>
    <row r="232" spans="1:14" ht="12.75">
      <c r="A232" s="113"/>
      <c r="B232" s="74"/>
      <c r="C232" s="92"/>
      <c r="D232" s="86"/>
      <c r="E232" s="19" t="s">
        <v>132</v>
      </c>
      <c r="F232" s="119">
        <v>20</v>
      </c>
      <c r="G232">
        <v>19</v>
      </c>
      <c r="H232">
        <v>14</v>
      </c>
      <c r="I232" s="88">
        <f t="shared" si="3"/>
        <v>0.7368421052631579</v>
      </c>
      <c r="J232" s="119">
        <v>0</v>
      </c>
      <c r="K232">
        <v>1</v>
      </c>
      <c r="L232">
        <v>1</v>
      </c>
      <c r="M232">
        <v>6</v>
      </c>
      <c r="N232" s="123">
        <v>6</v>
      </c>
    </row>
    <row r="233" spans="1:14" ht="12.75">
      <c r="A233" s="113"/>
      <c r="B233" s="74"/>
      <c r="C233" s="92"/>
      <c r="D233" s="17" t="s">
        <v>133</v>
      </c>
      <c r="E233" s="87"/>
      <c r="F233" s="118">
        <v>1132</v>
      </c>
      <c r="G233" s="80">
        <v>1118</v>
      </c>
      <c r="H233" s="80">
        <v>916</v>
      </c>
      <c r="I233" s="100">
        <f t="shared" si="3"/>
        <v>0.8193202146690519</v>
      </c>
      <c r="J233" s="90">
        <v>0</v>
      </c>
      <c r="K233" s="93">
        <v>35</v>
      </c>
      <c r="L233" s="93">
        <v>181</v>
      </c>
      <c r="M233" s="93">
        <v>344</v>
      </c>
      <c r="N233" s="91">
        <v>356</v>
      </c>
    </row>
    <row r="234" spans="1:14" ht="12.75">
      <c r="A234" s="113"/>
      <c r="B234" s="74"/>
      <c r="C234" s="80" t="s">
        <v>51</v>
      </c>
      <c r="D234" s="87"/>
      <c r="E234" s="87"/>
      <c r="F234" s="118">
        <v>2024</v>
      </c>
      <c r="G234" s="80">
        <v>2008</v>
      </c>
      <c r="H234" s="80">
        <v>1601</v>
      </c>
      <c r="I234" s="100">
        <f t="shared" si="3"/>
        <v>0.7973107569721115</v>
      </c>
      <c r="J234" s="90">
        <v>0</v>
      </c>
      <c r="K234" s="93">
        <v>66</v>
      </c>
      <c r="L234" s="93">
        <v>315</v>
      </c>
      <c r="M234" s="93">
        <v>579</v>
      </c>
      <c r="N234" s="91">
        <v>641</v>
      </c>
    </row>
    <row r="235" spans="1:14" ht="12.75">
      <c r="A235" s="114"/>
      <c r="B235" s="75"/>
      <c r="C235" s="84" t="s">
        <v>28</v>
      </c>
      <c r="D235" s="110"/>
      <c r="E235" s="110"/>
      <c r="F235" s="120">
        <v>6854</v>
      </c>
      <c r="G235" s="121">
        <v>6806</v>
      </c>
      <c r="H235" s="121">
        <v>5611</v>
      </c>
      <c r="I235" s="122">
        <f t="shared" si="3"/>
        <v>0.824419629738466</v>
      </c>
      <c r="J235" s="124">
        <v>0</v>
      </c>
      <c r="K235" s="125">
        <v>283</v>
      </c>
      <c r="L235" s="125">
        <v>1148</v>
      </c>
      <c r="M235" s="125">
        <v>2107</v>
      </c>
      <c r="N235" s="126">
        <v>2073</v>
      </c>
    </row>
  </sheetData>
  <sheetProtection/>
  <mergeCells count="2">
    <mergeCell ref="A2:A235"/>
    <mergeCell ref="B2:B2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LEDUC</dc:creator>
  <cp:keywords/>
  <dc:description/>
  <cp:lastModifiedBy>Céline LEDUC</cp:lastModifiedBy>
  <dcterms:created xsi:type="dcterms:W3CDTF">2014-07-17T09:07:30Z</dcterms:created>
  <dcterms:modified xsi:type="dcterms:W3CDTF">2022-08-30T12:48:40Z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